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95" windowHeight="9810" activeTab="0"/>
  </bookViews>
  <sheets>
    <sheet name="面试145人名单 (3)" sheetId="1" r:id="rId1"/>
  </sheets>
  <definedNames/>
  <calcPr fullCalcOnLoad="1"/>
</workbook>
</file>

<file path=xl/sharedStrings.xml><?xml version="1.0" encoding="utf-8"?>
<sst xmlns="http://schemas.openxmlformats.org/spreadsheetml/2006/main" count="594" uniqueCount="219">
  <si>
    <t>2020年金华市婺城区部分事业单位招聘工作人员总成绩公示</t>
  </si>
  <si>
    <t>序号</t>
  </si>
  <si>
    <t>准考证号</t>
  </si>
  <si>
    <t>姓名</t>
  </si>
  <si>
    <t>性别</t>
  </si>
  <si>
    <t>报考单位</t>
  </si>
  <si>
    <t>报考岗位</t>
  </si>
  <si>
    <t>笔试成绩</t>
  </si>
  <si>
    <t>笔试成绩折合分</t>
  </si>
  <si>
    <t>面试成绩</t>
  </si>
  <si>
    <t>面试成绩折合分</t>
  </si>
  <si>
    <t>总成绩</t>
  </si>
  <si>
    <t>总成绩排名</t>
  </si>
  <si>
    <t>备注</t>
  </si>
  <si>
    <t>陈聪挺</t>
  </si>
  <si>
    <t>男</t>
  </si>
  <si>
    <t>国有资产运营中心</t>
  </si>
  <si>
    <t>财务管理1</t>
  </si>
  <si>
    <t>何智强</t>
  </si>
  <si>
    <t>朱彦成</t>
  </si>
  <si>
    <t>傅晨鸽</t>
  </si>
  <si>
    <t>女</t>
  </si>
  <si>
    <t>财务管理2</t>
  </si>
  <si>
    <t>戴沁君</t>
  </si>
  <si>
    <t>黄梦岚</t>
  </si>
  <si>
    <t>陆浩</t>
  </si>
  <si>
    <t>平原片乡镇卫生院</t>
  </si>
  <si>
    <t>会计员1</t>
  </si>
  <si>
    <t>舒能斌</t>
  </si>
  <si>
    <t>胡砚凯</t>
  </si>
  <si>
    <t>温喜悦</t>
  </si>
  <si>
    <t>会计员2</t>
  </si>
  <si>
    <t>曹薇</t>
  </si>
  <si>
    <t>傅谦谦</t>
  </si>
  <si>
    <t>郑多</t>
  </si>
  <si>
    <t>会计员3</t>
  </si>
  <si>
    <t>施雨杭</t>
  </si>
  <si>
    <t>何鑫钰</t>
  </si>
  <si>
    <t>赵禹陶</t>
  </si>
  <si>
    <t>区动物防疫检疫中心</t>
  </si>
  <si>
    <t>屠宰检疫员1</t>
  </si>
  <si>
    <t>章远瞩</t>
  </si>
  <si>
    <t>杨健</t>
  </si>
  <si>
    <t>徐岸冰</t>
  </si>
  <si>
    <t>袁海腾</t>
  </si>
  <si>
    <t>钟雯菲</t>
  </si>
  <si>
    <t>屠宰检疫员2</t>
  </si>
  <si>
    <t>徐杨蕾</t>
  </si>
  <si>
    <t>蒋丽婉</t>
  </si>
  <si>
    <t>黄卉</t>
  </si>
  <si>
    <t>胡晓洁</t>
  </si>
  <si>
    <t>徐梦楚</t>
  </si>
  <si>
    <t>李敏达</t>
  </si>
  <si>
    <t>屠宰检疫员3</t>
  </si>
  <si>
    <t>叶钿</t>
  </si>
  <si>
    <t>邵娇皎</t>
  </si>
  <si>
    <t>吕媛媛</t>
  </si>
  <si>
    <t>区法院速录中心</t>
  </si>
  <si>
    <t>文秘</t>
  </si>
  <si>
    <t>范幼琳</t>
  </si>
  <si>
    <t>程婷</t>
  </si>
  <si>
    <t>区干部教育服务中心</t>
  </si>
  <si>
    <t>计算机</t>
  </si>
  <si>
    <t>章莹</t>
  </si>
  <si>
    <t>叶婷婷</t>
  </si>
  <si>
    <t>区河湖水域管理中心</t>
  </si>
  <si>
    <t>综合管理1</t>
  </si>
  <si>
    <t>张梦莹</t>
  </si>
  <si>
    <t>申屠康庭</t>
  </si>
  <si>
    <t>宣冰然</t>
  </si>
  <si>
    <t>综合管理2</t>
  </si>
  <si>
    <t>钟晨蕾</t>
  </si>
  <si>
    <t>施璇</t>
  </si>
  <si>
    <t>袁方</t>
  </si>
  <si>
    <t>胡英豪</t>
  </si>
  <si>
    <t>区价格认证中心</t>
  </si>
  <si>
    <t>经凯强</t>
  </si>
  <si>
    <t>方倩</t>
  </si>
  <si>
    <t>王明珠</t>
  </si>
  <si>
    <t>区经济特产站</t>
  </si>
  <si>
    <t>农业技术员</t>
  </si>
  <si>
    <t>周倩倩</t>
  </si>
  <si>
    <t>倪雪纯</t>
  </si>
  <si>
    <t>徐旭红</t>
  </si>
  <si>
    <t>区经营管理站</t>
  </si>
  <si>
    <t>财务审计</t>
  </si>
  <si>
    <t>陈璐</t>
  </si>
  <si>
    <t>韩豪凯</t>
  </si>
  <si>
    <t>金万胜</t>
  </si>
  <si>
    <t>区科教信息服务站</t>
  </si>
  <si>
    <t>信息技术员</t>
  </si>
  <si>
    <t>陈镜合</t>
  </si>
  <si>
    <t>周冉澜</t>
  </si>
  <si>
    <t>区老干部管理服务中心</t>
  </si>
  <si>
    <t>陈鑫磊</t>
  </si>
  <si>
    <t>毛兴龙</t>
  </si>
  <si>
    <t>沈家盈</t>
  </si>
  <si>
    <t>陈慧</t>
  </si>
  <si>
    <t>张根梅</t>
  </si>
  <si>
    <t>吴杰苗</t>
  </si>
  <si>
    <t>区林业种苗管理站</t>
  </si>
  <si>
    <t>林业技术员1</t>
  </si>
  <si>
    <t>倪苗萌</t>
  </si>
  <si>
    <t>滕伟灿</t>
  </si>
  <si>
    <t>何梦琳</t>
  </si>
  <si>
    <t>林业技术员2</t>
  </si>
  <si>
    <t>郑玉芳</t>
  </si>
  <si>
    <t>杨美英</t>
  </si>
  <si>
    <t>盛倩丽</t>
  </si>
  <si>
    <t>区旅游发展中心</t>
  </si>
  <si>
    <t>综合管理</t>
  </si>
  <si>
    <t>柳祺</t>
  </si>
  <si>
    <t>祝晓婷</t>
  </si>
  <si>
    <t>陈婧</t>
  </si>
  <si>
    <t>区民政事务服务中心</t>
  </si>
  <si>
    <t>陈月潇</t>
  </si>
  <si>
    <t>程涟漪</t>
  </si>
  <si>
    <t>倪雨龙</t>
  </si>
  <si>
    <t>区农转居多层公寓建设管理中心</t>
  </si>
  <si>
    <t>工程管理</t>
  </si>
  <si>
    <t>张学蒲</t>
  </si>
  <si>
    <t>张韩</t>
  </si>
  <si>
    <t>倪洁浪</t>
  </si>
  <si>
    <t>区气象灾害防御中心</t>
  </si>
  <si>
    <t>气象服务</t>
  </si>
  <si>
    <t>骆腾超</t>
  </si>
  <si>
    <t>季茜茜</t>
  </si>
  <si>
    <t>区社会福利院</t>
  </si>
  <si>
    <t>护理员</t>
  </si>
  <si>
    <t>潘水兰</t>
  </si>
  <si>
    <t>刘欢欢</t>
  </si>
  <si>
    <t>区社会矛盾纠纷调处化解中心</t>
  </si>
  <si>
    <t>吴王果</t>
  </si>
  <si>
    <t>黄琰馨</t>
  </si>
  <si>
    <t>孙晨倩</t>
  </si>
  <si>
    <t>黄欢</t>
  </si>
  <si>
    <t>洪之铭</t>
  </si>
  <si>
    <t>区水旱灾害防御站</t>
  </si>
  <si>
    <t>综合管理3</t>
  </si>
  <si>
    <t>姜明园</t>
  </si>
  <si>
    <t>吴文超</t>
  </si>
  <si>
    <t>张子恒</t>
  </si>
  <si>
    <t>区水库管理站</t>
  </si>
  <si>
    <t>综合管理4</t>
  </si>
  <si>
    <t>楼祥程</t>
  </si>
  <si>
    <t>施卓玥</t>
  </si>
  <si>
    <t>章俊杰</t>
  </si>
  <si>
    <t>区现代农业园区建设服务中心</t>
  </si>
  <si>
    <t>毛敢超</t>
  </si>
  <si>
    <t>翁哲宁</t>
  </si>
  <si>
    <t>区新闻传媒中心</t>
  </si>
  <si>
    <t>编辑1</t>
  </si>
  <si>
    <t>吴学宽</t>
  </si>
  <si>
    <t>陈昊天</t>
  </si>
  <si>
    <t>张妙娟</t>
  </si>
  <si>
    <t>编辑2</t>
  </si>
  <si>
    <t>王静姝</t>
  </si>
  <si>
    <t>张晓君</t>
  </si>
  <si>
    <t>编辑3</t>
  </si>
  <si>
    <t>于红蕾</t>
  </si>
  <si>
    <t>施宇航</t>
  </si>
  <si>
    <t>毛晨凯</t>
  </si>
  <si>
    <t>记者1</t>
  </si>
  <si>
    <t>宁君哲</t>
  </si>
  <si>
    <t>余秋扬</t>
  </si>
  <si>
    <t>范卓峥</t>
  </si>
  <si>
    <t>记者2</t>
  </si>
  <si>
    <t>黄飞亚</t>
  </si>
  <si>
    <t>李方桃</t>
  </si>
  <si>
    <t>程叶艾贲</t>
  </si>
  <si>
    <t>区招商投资服务中心</t>
  </si>
  <si>
    <t>童毅强</t>
  </si>
  <si>
    <t>卢婷苇</t>
  </si>
  <si>
    <t>吴乐姗</t>
  </si>
  <si>
    <t>区重大项目前期服务中心</t>
  </si>
  <si>
    <t>张康美</t>
  </si>
  <si>
    <t>曾毅飞</t>
  </si>
  <si>
    <t>张弋昕</t>
  </si>
  <si>
    <t>张若愚</t>
  </si>
  <si>
    <t>洪成</t>
  </si>
  <si>
    <t>钱程昊</t>
  </si>
  <si>
    <t>台胞台属服务中心</t>
  </si>
  <si>
    <t>王泽丰</t>
  </si>
  <si>
    <t>楼迦楠</t>
  </si>
  <si>
    <t>章超菁</t>
  </si>
  <si>
    <t>孙添敏</t>
  </si>
  <si>
    <t>姚嘉琦</t>
  </si>
  <si>
    <t>黄凯</t>
  </si>
  <si>
    <t>乡镇服务中心</t>
  </si>
  <si>
    <t>城乡建设1</t>
  </si>
  <si>
    <t>楼峥博</t>
  </si>
  <si>
    <t>朱涵</t>
  </si>
  <si>
    <t>楼超</t>
  </si>
  <si>
    <t>杨羽婷</t>
  </si>
  <si>
    <t>城乡建设2</t>
  </si>
  <si>
    <t>胡玮璐</t>
  </si>
  <si>
    <t>俞珂</t>
  </si>
  <si>
    <t>张亚君</t>
  </si>
  <si>
    <t>朱苗</t>
  </si>
  <si>
    <t>洪嫣妤</t>
  </si>
  <si>
    <t>李平平</t>
  </si>
  <si>
    <t>楼岸锋</t>
  </si>
  <si>
    <t>蒋成钢</t>
  </si>
  <si>
    <t>郑慧</t>
  </si>
  <si>
    <t>傅淑娟</t>
  </si>
  <si>
    <t>童紫娇琪</t>
  </si>
  <si>
    <t>周晓凡</t>
  </si>
  <si>
    <t>周逸飞</t>
  </si>
  <si>
    <t>方惠雯</t>
  </si>
  <si>
    <t>王康伟</t>
  </si>
  <si>
    <t>农技员</t>
  </si>
  <si>
    <t>叶浩田</t>
  </si>
  <si>
    <t>应姗娜</t>
  </si>
  <si>
    <t>统计员</t>
  </si>
  <si>
    <t>吴琛</t>
  </si>
  <si>
    <t>魏盼源</t>
  </si>
  <si>
    <t>傅婷娜</t>
  </si>
  <si>
    <t>陈婷婷</t>
  </si>
  <si>
    <t>王胜杰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</si>
</sst>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黑体"/>
      <family val="3"/>
    </font>
    <font>
      <b/>
      <sz val="10"/>
      <color indexed="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0"/>
      <color theme="1"/>
      <name val="宋体"/>
      <family val="0"/>
    </font>
    <font>
      <b/>
      <sz val="16"/>
      <color theme="1"/>
      <name val="黑体"/>
      <family val="3"/>
    </font>
    <font>
      <b/>
      <sz val="10"/>
      <color theme="1"/>
      <name val="黑体"/>
      <family val="3"/>
    </font>
    <font>
      <b/>
      <sz val="10"/>
      <color theme="1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176" fontId="51" fillId="0" borderId="0" xfId="0" applyNumberFormat="1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7" fontId="5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7"/>
  <sheetViews>
    <sheetView tabSelected="1" zoomScale="130" zoomScaleNormal="130" zoomScaleSheetLayoutView="100" workbookViewId="0" topLeftCell="A1">
      <selection activeCell="L147" sqref="A2:L147"/>
    </sheetView>
  </sheetViews>
  <sheetFormatPr defaultColWidth="9.00390625" defaultRowHeight="14.25"/>
  <cols>
    <col min="1" max="1" width="4.875" style="0" customWidth="1"/>
    <col min="2" max="2" width="12.00390625" style="1" customWidth="1"/>
    <col min="3" max="3" width="9.625" style="1" customWidth="1"/>
    <col min="4" max="4" width="6.875" style="1" customWidth="1"/>
    <col min="5" max="5" width="22.25390625" style="1" customWidth="1"/>
    <col min="6" max="6" width="9.875" style="4" customWidth="1"/>
    <col min="7" max="7" width="7.625" style="1" customWidth="1"/>
    <col min="8" max="8" width="8.625" style="5" customWidth="1"/>
    <col min="9" max="9" width="7.00390625" style="1" customWidth="1"/>
    <col min="10" max="10" width="9.00390625" style="5" customWidth="1"/>
    <col min="11" max="11" width="11.125" style="5" customWidth="1"/>
    <col min="12" max="12" width="7.625" style="1" customWidth="1"/>
    <col min="13" max="13" width="9.75390625" style="1" customWidth="1"/>
    <col min="14" max="253" width="9.00390625" style="1" customWidth="1"/>
  </cols>
  <sheetData>
    <row r="1" spans="1:13" s="1" customFormat="1" ht="39" customHeight="1">
      <c r="A1" s="6" t="s">
        <v>0</v>
      </c>
      <c r="B1" s="6"/>
      <c r="C1" s="6"/>
      <c r="D1" s="6"/>
      <c r="E1" s="6"/>
      <c r="F1" s="7"/>
      <c r="G1" s="6"/>
      <c r="H1" s="8"/>
      <c r="I1" s="6"/>
      <c r="J1" s="8"/>
      <c r="K1" s="8"/>
      <c r="L1" s="6"/>
      <c r="M1" s="6"/>
    </row>
    <row r="2" spans="1:13" s="1" customFormat="1" ht="42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1" t="s">
        <v>9</v>
      </c>
      <c r="J2" s="12" t="s">
        <v>10</v>
      </c>
      <c r="K2" s="12" t="s">
        <v>11</v>
      </c>
      <c r="L2" s="11" t="s">
        <v>12</v>
      </c>
      <c r="M2" s="17" t="s">
        <v>13</v>
      </c>
    </row>
    <row r="3" spans="1:13" s="2" customFormat="1" ht="19.5" customHeight="1">
      <c r="A3" s="13">
        <v>1</v>
      </c>
      <c r="B3" s="9">
        <v>20200908412</v>
      </c>
      <c r="C3" s="14" t="s">
        <v>14</v>
      </c>
      <c r="D3" s="14" t="s">
        <v>15</v>
      </c>
      <c r="E3" s="14" t="s">
        <v>16</v>
      </c>
      <c r="F3" s="14" t="s">
        <v>17</v>
      </c>
      <c r="G3" s="15">
        <v>71.8</v>
      </c>
      <c r="H3" s="16">
        <f aca="true" t="shared" si="0" ref="H3:H66">G3*0.4</f>
        <v>28.72</v>
      </c>
      <c r="I3" s="16">
        <v>76.48</v>
      </c>
      <c r="J3" s="16">
        <f aca="true" t="shared" si="1" ref="J3:J66">I3*0.6</f>
        <v>45.888</v>
      </c>
      <c r="K3" s="16">
        <f aca="true" t="shared" si="2" ref="K3:K66">H3+J3</f>
        <v>74.608</v>
      </c>
      <c r="L3" s="18">
        <v>1</v>
      </c>
      <c r="M3" s="19"/>
    </row>
    <row r="4" spans="1:13" s="2" customFormat="1" ht="19.5" customHeight="1">
      <c r="A4" s="13">
        <v>2</v>
      </c>
      <c r="B4" s="9">
        <v>20200902116</v>
      </c>
      <c r="C4" s="14" t="s">
        <v>18</v>
      </c>
      <c r="D4" s="14" t="s">
        <v>15</v>
      </c>
      <c r="E4" s="14" t="s">
        <v>16</v>
      </c>
      <c r="F4" s="14" t="s">
        <v>17</v>
      </c>
      <c r="G4" s="15">
        <v>73.7</v>
      </c>
      <c r="H4" s="16">
        <f t="shared" si="0"/>
        <v>29.480000000000004</v>
      </c>
      <c r="I4" s="16">
        <v>73.48</v>
      </c>
      <c r="J4" s="16">
        <f t="shared" si="1"/>
        <v>44.088</v>
      </c>
      <c r="K4" s="16">
        <f t="shared" si="2"/>
        <v>73.56800000000001</v>
      </c>
      <c r="L4" s="18">
        <v>2</v>
      </c>
      <c r="M4" s="19"/>
    </row>
    <row r="5" spans="1:13" s="2" customFormat="1" ht="19.5" customHeight="1">
      <c r="A5" s="13">
        <v>3</v>
      </c>
      <c r="B5" s="9">
        <v>20200906214</v>
      </c>
      <c r="C5" s="14" t="s">
        <v>19</v>
      </c>
      <c r="D5" s="14" t="s">
        <v>15</v>
      </c>
      <c r="E5" s="14" t="s">
        <v>16</v>
      </c>
      <c r="F5" s="14" t="s">
        <v>17</v>
      </c>
      <c r="G5" s="15">
        <v>71.9</v>
      </c>
      <c r="H5" s="16">
        <f t="shared" si="0"/>
        <v>28.760000000000005</v>
      </c>
      <c r="I5" s="16">
        <v>71.64</v>
      </c>
      <c r="J5" s="16">
        <f t="shared" si="1"/>
        <v>42.984</v>
      </c>
      <c r="K5" s="16">
        <f t="shared" si="2"/>
        <v>71.744</v>
      </c>
      <c r="L5" s="18">
        <v>3</v>
      </c>
      <c r="M5" s="19"/>
    </row>
    <row r="6" spans="1:16" s="1" customFormat="1" ht="19.5" customHeight="1">
      <c r="A6" s="13">
        <v>4</v>
      </c>
      <c r="B6" s="9">
        <v>20200906916</v>
      </c>
      <c r="C6" s="14" t="s">
        <v>20</v>
      </c>
      <c r="D6" s="14" t="s">
        <v>21</v>
      </c>
      <c r="E6" s="14" t="s">
        <v>16</v>
      </c>
      <c r="F6" s="14" t="s">
        <v>22</v>
      </c>
      <c r="G6" s="15">
        <v>74.1</v>
      </c>
      <c r="H6" s="16">
        <f t="shared" si="0"/>
        <v>29.64</v>
      </c>
      <c r="I6" s="16">
        <v>78.36</v>
      </c>
      <c r="J6" s="16">
        <f t="shared" si="1"/>
        <v>47.016</v>
      </c>
      <c r="K6" s="16">
        <f t="shared" si="2"/>
        <v>76.656</v>
      </c>
      <c r="L6" s="18">
        <v>1</v>
      </c>
      <c r="M6" s="20"/>
      <c r="P6" s="2"/>
    </row>
    <row r="7" spans="1:16" s="1" customFormat="1" ht="19.5" customHeight="1">
      <c r="A7" s="13">
        <v>5</v>
      </c>
      <c r="B7" s="9">
        <v>20200911405</v>
      </c>
      <c r="C7" s="14" t="s">
        <v>23</v>
      </c>
      <c r="D7" s="14" t="s">
        <v>21</v>
      </c>
      <c r="E7" s="14" t="s">
        <v>16</v>
      </c>
      <c r="F7" s="14" t="s">
        <v>22</v>
      </c>
      <c r="G7" s="15">
        <v>74.8</v>
      </c>
      <c r="H7" s="16">
        <f t="shared" si="0"/>
        <v>29.92</v>
      </c>
      <c r="I7" s="16">
        <v>77.24</v>
      </c>
      <c r="J7" s="16">
        <f t="shared" si="1"/>
        <v>46.343999999999994</v>
      </c>
      <c r="K7" s="16">
        <f t="shared" si="2"/>
        <v>76.264</v>
      </c>
      <c r="L7" s="18">
        <v>2</v>
      </c>
      <c r="M7" s="20"/>
      <c r="P7" s="2"/>
    </row>
    <row r="8" spans="1:16" s="1" customFormat="1" ht="19.5" customHeight="1">
      <c r="A8" s="13">
        <v>6</v>
      </c>
      <c r="B8" s="9">
        <v>20200904426</v>
      </c>
      <c r="C8" s="14" t="s">
        <v>24</v>
      </c>
      <c r="D8" s="14" t="s">
        <v>21</v>
      </c>
      <c r="E8" s="14" t="s">
        <v>16</v>
      </c>
      <c r="F8" s="14" t="s">
        <v>22</v>
      </c>
      <c r="G8" s="15">
        <v>73.4</v>
      </c>
      <c r="H8" s="16">
        <f t="shared" si="0"/>
        <v>29.360000000000003</v>
      </c>
      <c r="I8" s="16">
        <v>76.48</v>
      </c>
      <c r="J8" s="16">
        <f t="shared" si="1"/>
        <v>45.888</v>
      </c>
      <c r="K8" s="16">
        <f t="shared" si="2"/>
        <v>75.248</v>
      </c>
      <c r="L8" s="18">
        <v>3</v>
      </c>
      <c r="M8" s="20"/>
      <c r="P8" s="2"/>
    </row>
    <row r="9" spans="1:13" s="2" customFormat="1" ht="19.5" customHeight="1">
      <c r="A9" s="13">
        <v>7</v>
      </c>
      <c r="B9" s="9">
        <v>20200909107</v>
      </c>
      <c r="C9" s="14" t="s">
        <v>25</v>
      </c>
      <c r="D9" s="14" t="s">
        <v>15</v>
      </c>
      <c r="E9" s="14" t="s">
        <v>26</v>
      </c>
      <c r="F9" s="14" t="s">
        <v>27</v>
      </c>
      <c r="G9" s="15">
        <v>70.5</v>
      </c>
      <c r="H9" s="16">
        <f t="shared" si="0"/>
        <v>28.200000000000003</v>
      </c>
      <c r="I9" s="16">
        <v>76.08</v>
      </c>
      <c r="J9" s="16">
        <f t="shared" si="1"/>
        <v>45.647999999999996</v>
      </c>
      <c r="K9" s="16">
        <f t="shared" si="2"/>
        <v>73.848</v>
      </c>
      <c r="L9" s="18">
        <v>1</v>
      </c>
      <c r="M9" s="19"/>
    </row>
    <row r="10" spans="1:13" s="2" customFormat="1" ht="19.5" customHeight="1">
      <c r="A10" s="13">
        <v>8</v>
      </c>
      <c r="B10" s="9">
        <v>20200901004</v>
      </c>
      <c r="C10" s="14" t="s">
        <v>28</v>
      </c>
      <c r="D10" s="14" t="s">
        <v>15</v>
      </c>
      <c r="E10" s="14" t="s">
        <v>26</v>
      </c>
      <c r="F10" s="14" t="s">
        <v>27</v>
      </c>
      <c r="G10" s="15">
        <v>66.4</v>
      </c>
      <c r="H10" s="16">
        <f t="shared" si="0"/>
        <v>26.560000000000002</v>
      </c>
      <c r="I10" s="16">
        <v>77.86</v>
      </c>
      <c r="J10" s="16">
        <f t="shared" si="1"/>
        <v>46.716</v>
      </c>
      <c r="K10" s="16">
        <f t="shared" si="2"/>
        <v>73.27600000000001</v>
      </c>
      <c r="L10" s="18">
        <v>2</v>
      </c>
      <c r="M10" s="19"/>
    </row>
    <row r="11" spans="1:13" s="2" customFormat="1" ht="19.5" customHeight="1">
      <c r="A11" s="13">
        <v>9</v>
      </c>
      <c r="B11" s="9">
        <v>20200908010</v>
      </c>
      <c r="C11" s="14" t="s">
        <v>29</v>
      </c>
      <c r="D11" s="14" t="s">
        <v>15</v>
      </c>
      <c r="E11" s="14" t="s">
        <v>26</v>
      </c>
      <c r="F11" s="14" t="s">
        <v>27</v>
      </c>
      <c r="G11" s="15">
        <v>69.4</v>
      </c>
      <c r="H11" s="16">
        <f t="shared" si="0"/>
        <v>27.760000000000005</v>
      </c>
      <c r="I11" s="16">
        <v>72.16</v>
      </c>
      <c r="J11" s="16">
        <f t="shared" si="1"/>
        <v>43.296</v>
      </c>
      <c r="K11" s="16">
        <f t="shared" si="2"/>
        <v>71.05600000000001</v>
      </c>
      <c r="L11" s="18">
        <v>3</v>
      </c>
      <c r="M11" s="19"/>
    </row>
    <row r="12" spans="1:16" s="1" customFormat="1" ht="19.5" customHeight="1">
      <c r="A12" s="13">
        <v>10</v>
      </c>
      <c r="B12" s="9">
        <v>20200909516</v>
      </c>
      <c r="C12" s="14" t="s">
        <v>30</v>
      </c>
      <c r="D12" s="14" t="s">
        <v>21</v>
      </c>
      <c r="E12" s="14" t="s">
        <v>26</v>
      </c>
      <c r="F12" s="14" t="s">
        <v>31</v>
      </c>
      <c r="G12" s="15">
        <v>70.9</v>
      </c>
      <c r="H12" s="16">
        <f t="shared" si="0"/>
        <v>28.360000000000003</v>
      </c>
      <c r="I12" s="16">
        <v>78.4</v>
      </c>
      <c r="J12" s="16">
        <f t="shared" si="1"/>
        <v>47.04</v>
      </c>
      <c r="K12" s="16">
        <f t="shared" si="2"/>
        <v>75.4</v>
      </c>
      <c r="L12" s="18">
        <v>1</v>
      </c>
      <c r="M12" s="20"/>
      <c r="P12" s="2"/>
    </row>
    <row r="13" spans="1:16" s="1" customFormat="1" ht="19.5" customHeight="1">
      <c r="A13" s="13">
        <v>11</v>
      </c>
      <c r="B13" s="9">
        <v>20200906718</v>
      </c>
      <c r="C13" s="14" t="s">
        <v>32</v>
      </c>
      <c r="D13" s="14" t="s">
        <v>21</v>
      </c>
      <c r="E13" s="14" t="s">
        <v>26</v>
      </c>
      <c r="F13" s="14" t="s">
        <v>31</v>
      </c>
      <c r="G13" s="15">
        <v>69.3</v>
      </c>
      <c r="H13" s="16">
        <f t="shared" si="0"/>
        <v>27.72</v>
      </c>
      <c r="I13" s="16">
        <v>77.48</v>
      </c>
      <c r="J13" s="16">
        <f t="shared" si="1"/>
        <v>46.488</v>
      </c>
      <c r="K13" s="16">
        <f t="shared" si="2"/>
        <v>74.208</v>
      </c>
      <c r="L13" s="18">
        <v>2</v>
      </c>
      <c r="M13" s="20"/>
      <c r="P13" s="2"/>
    </row>
    <row r="14" spans="1:16" s="1" customFormat="1" ht="19.5" customHeight="1">
      <c r="A14" s="13">
        <v>12</v>
      </c>
      <c r="B14" s="9">
        <v>20200909314</v>
      </c>
      <c r="C14" s="14" t="s">
        <v>33</v>
      </c>
      <c r="D14" s="14" t="s">
        <v>21</v>
      </c>
      <c r="E14" s="14" t="s">
        <v>26</v>
      </c>
      <c r="F14" s="14" t="s">
        <v>31</v>
      </c>
      <c r="G14" s="15">
        <v>67.5</v>
      </c>
      <c r="H14" s="16">
        <f t="shared" si="0"/>
        <v>27</v>
      </c>
      <c r="I14" s="16">
        <v>74.88</v>
      </c>
      <c r="J14" s="16">
        <f t="shared" si="1"/>
        <v>44.928</v>
      </c>
      <c r="K14" s="16">
        <f t="shared" si="2"/>
        <v>71.928</v>
      </c>
      <c r="L14" s="18">
        <v>3</v>
      </c>
      <c r="M14" s="20"/>
      <c r="P14" s="2"/>
    </row>
    <row r="15" spans="1:13" s="2" customFormat="1" ht="19.5" customHeight="1">
      <c r="A15" s="13">
        <v>13</v>
      </c>
      <c r="B15" s="9">
        <v>20200902729</v>
      </c>
      <c r="C15" s="14" t="s">
        <v>34</v>
      </c>
      <c r="D15" s="14" t="s">
        <v>15</v>
      </c>
      <c r="E15" s="14" t="s">
        <v>26</v>
      </c>
      <c r="F15" s="14" t="s">
        <v>35</v>
      </c>
      <c r="G15" s="15">
        <v>72.4</v>
      </c>
      <c r="H15" s="16">
        <f t="shared" si="0"/>
        <v>28.960000000000004</v>
      </c>
      <c r="I15" s="16">
        <v>78.18</v>
      </c>
      <c r="J15" s="16">
        <f t="shared" si="1"/>
        <v>46.908</v>
      </c>
      <c r="K15" s="16">
        <f t="shared" si="2"/>
        <v>75.86800000000001</v>
      </c>
      <c r="L15" s="18">
        <v>1</v>
      </c>
      <c r="M15" s="19"/>
    </row>
    <row r="16" spans="1:13" s="2" customFormat="1" ht="19.5" customHeight="1">
      <c r="A16" s="13">
        <v>14</v>
      </c>
      <c r="B16" s="9">
        <v>20200910320</v>
      </c>
      <c r="C16" s="14" t="s">
        <v>36</v>
      </c>
      <c r="D16" s="14" t="s">
        <v>15</v>
      </c>
      <c r="E16" s="14" t="s">
        <v>26</v>
      </c>
      <c r="F16" s="14" t="s">
        <v>35</v>
      </c>
      <c r="G16" s="15">
        <v>71.8</v>
      </c>
      <c r="H16" s="16">
        <f t="shared" si="0"/>
        <v>28.72</v>
      </c>
      <c r="I16" s="16">
        <v>74.98</v>
      </c>
      <c r="J16" s="16">
        <f t="shared" si="1"/>
        <v>44.988</v>
      </c>
      <c r="K16" s="16">
        <f t="shared" si="2"/>
        <v>73.708</v>
      </c>
      <c r="L16" s="18">
        <v>2</v>
      </c>
      <c r="M16" s="19"/>
    </row>
    <row r="17" spans="1:13" s="2" customFormat="1" ht="19.5" customHeight="1">
      <c r="A17" s="13">
        <v>15</v>
      </c>
      <c r="B17" s="9">
        <v>20200902829</v>
      </c>
      <c r="C17" s="14" t="s">
        <v>37</v>
      </c>
      <c r="D17" s="14" t="s">
        <v>15</v>
      </c>
      <c r="E17" s="14" t="s">
        <v>26</v>
      </c>
      <c r="F17" s="14" t="s">
        <v>35</v>
      </c>
      <c r="G17" s="15">
        <v>70.7</v>
      </c>
      <c r="H17" s="16">
        <f t="shared" si="0"/>
        <v>28.28</v>
      </c>
      <c r="I17" s="16">
        <v>73.48</v>
      </c>
      <c r="J17" s="16">
        <f t="shared" si="1"/>
        <v>44.088</v>
      </c>
      <c r="K17" s="16">
        <f t="shared" si="2"/>
        <v>72.368</v>
      </c>
      <c r="L17" s="18">
        <v>3</v>
      </c>
      <c r="M17" s="19"/>
    </row>
    <row r="18" spans="1:16" s="1" customFormat="1" ht="19.5" customHeight="1">
      <c r="A18" s="13">
        <v>16</v>
      </c>
      <c r="B18" s="9">
        <v>20200907106</v>
      </c>
      <c r="C18" s="14" t="s">
        <v>38</v>
      </c>
      <c r="D18" s="14" t="s">
        <v>15</v>
      </c>
      <c r="E18" s="14" t="s">
        <v>39</v>
      </c>
      <c r="F18" s="14" t="s">
        <v>40</v>
      </c>
      <c r="G18" s="15">
        <v>68.3</v>
      </c>
      <c r="H18" s="16">
        <f t="shared" si="0"/>
        <v>27.32</v>
      </c>
      <c r="I18" s="16">
        <v>81.12</v>
      </c>
      <c r="J18" s="16">
        <f t="shared" si="1"/>
        <v>48.672000000000004</v>
      </c>
      <c r="K18" s="16">
        <f t="shared" si="2"/>
        <v>75.992</v>
      </c>
      <c r="L18" s="18">
        <v>1</v>
      </c>
      <c r="M18" s="20"/>
      <c r="P18" s="2"/>
    </row>
    <row r="19" spans="1:16" s="1" customFormat="1" ht="19.5" customHeight="1">
      <c r="A19" s="13">
        <v>17</v>
      </c>
      <c r="B19" s="9">
        <v>20200904826</v>
      </c>
      <c r="C19" s="14" t="s">
        <v>41</v>
      </c>
      <c r="D19" s="14" t="s">
        <v>15</v>
      </c>
      <c r="E19" s="14" t="s">
        <v>39</v>
      </c>
      <c r="F19" s="14" t="s">
        <v>40</v>
      </c>
      <c r="G19" s="15">
        <v>63.9</v>
      </c>
      <c r="H19" s="16">
        <f t="shared" si="0"/>
        <v>25.560000000000002</v>
      </c>
      <c r="I19" s="16">
        <v>79.96</v>
      </c>
      <c r="J19" s="16">
        <f t="shared" si="1"/>
        <v>47.97599999999999</v>
      </c>
      <c r="K19" s="16">
        <f t="shared" si="2"/>
        <v>73.536</v>
      </c>
      <c r="L19" s="18">
        <v>2</v>
      </c>
      <c r="M19" s="20"/>
      <c r="P19" s="2"/>
    </row>
    <row r="20" spans="1:16" s="1" customFormat="1" ht="19.5" customHeight="1">
      <c r="A20" s="13">
        <v>18</v>
      </c>
      <c r="B20" s="9">
        <v>20200908911</v>
      </c>
      <c r="C20" s="14" t="s">
        <v>42</v>
      </c>
      <c r="D20" s="14" t="s">
        <v>15</v>
      </c>
      <c r="E20" s="14" t="s">
        <v>39</v>
      </c>
      <c r="F20" s="14" t="s">
        <v>40</v>
      </c>
      <c r="G20" s="15">
        <v>64.7</v>
      </c>
      <c r="H20" s="16">
        <f t="shared" si="0"/>
        <v>25.880000000000003</v>
      </c>
      <c r="I20" s="16">
        <v>77.38</v>
      </c>
      <c r="J20" s="16">
        <f t="shared" si="1"/>
        <v>46.428</v>
      </c>
      <c r="K20" s="16">
        <f t="shared" si="2"/>
        <v>72.30799999999999</v>
      </c>
      <c r="L20" s="18">
        <v>3</v>
      </c>
      <c r="M20" s="20"/>
      <c r="P20" s="2"/>
    </row>
    <row r="21" spans="1:16" s="1" customFormat="1" ht="19.5" customHeight="1">
      <c r="A21" s="13">
        <v>19</v>
      </c>
      <c r="B21" s="9">
        <v>20200909103</v>
      </c>
      <c r="C21" s="14" t="s">
        <v>43</v>
      </c>
      <c r="D21" s="14" t="s">
        <v>15</v>
      </c>
      <c r="E21" s="14" t="s">
        <v>39</v>
      </c>
      <c r="F21" s="14" t="s">
        <v>40</v>
      </c>
      <c r="G21" s="15">
        <v>63.4</v>
      </c>
      <c r="H21" s="16">
        <f t="shared" si="0"/>
        <v>25.36</v>
      </c>
      <c r="I21" s="16">
        <v>77.92</v>
      </c>
      <c r="J21" s="16">
        <f t="shared" si="1"/>
        <v>46.752</v>
      </c>
      <c r="K21" s="16">
        <f t="shared" si="2"/>
        <v>72.112</v>
      </c>
      <c r="L21" s="18">
        <v>4</v>
      </c>
      <c r="M21" s="20"/>
      <c r="P21" s="2"/>
    </row>
    <row r="22" spans="1:16" s="1" customFormat="1" ht="19.5" customHeight="1">
      <c r="A22" s="13">
        <v>20</v>
      </c>
      <c r="B22" s="9">
        <v>20200910904</v>
      </c>
      <c r="C22" s="14" t="s">
        <v>44</v>
      </c>
      <c r="D22" s="14" t="s">
        <v>15</v>
      </c>
      <c r="E22" s="14" t="s">
        <v>39</v>
      </c>
      <c r="F22" s="14" t="s">
        <v>40</v>
      </c>
      <c r="G22" s="15">
        <v>63.3</v>
      </c>
      <c r="H22" s="16">
        <f t="shared" si="0"/>
        <v>25.32</v>
      </c>
      <c r="I22" s="16">
        <v>70.64</v>
      </c>
      <c r="J22" s="16">
        <f t="shared" si="1"/>
        <v>42.384</v>
      </c>
      <c r="K22" s="16">
        <f t="shared" si="2"/>
        <v>67.70400000000001</v>
      </c>
      <c r="L22" s="18">
        <v>5</v>
      </c>
      <c r="M22" s="20"/>
      <c r="P22" s="2"/>
    </row>
    <row r="23" spans="1:13" s="2" customFormat="1" ht="19.5" customHeight="1">
      <c r="A23" s="13">
        <v>21</v>
      </c>
      <c r="B23" s="9">
        <v>20200910217</v>
      </c>
      <c r="C23" s="14" t="s">
        <v>45</v>
      </c>
      <c r="D23" s="14" t="s">
        <v>21</v>
      </c>
      <c r="E23" s="14" t="s">
        <v>39</v>
      </c>
      <c r="F23" s="14" t="s">
        <v>46</v>
      </c>
      <c r="G23" s="15">
        <v>66.1</v>
      </c>
      <c r="H23" s="16">
        <f t="shared" si="0"/>
        <v>26.439999999999998</v>
      </c>
      <c r="I23" s="16">
        <v>76</v>
      </c>
      <c r="J23" s="16">
        <f t="shared" si="1"/>
        <v>45.6</v>
      </c>
      <c r="K23" s="16">
        <f t="shared" si="2"/>
        <v>72.03999999999999</v>
      </c>
      <c r="L23" s="18">
        <v>1</v>
      </c>
      <c r="M23" s="19"/>
    </row>
    <row r="24" spans="1:13" s="2" customFormat="1" ht="19.5" customHeight="1">
      <c r="A24" s="13">
        <v>22</v>
      </c>
      <c r="B24" s="9">
        <v>20200912319</v>
      </c>
      <c r="C24" s="14" t="s">
        <v>47</v>
      </c>
      <c r="D24" s="14" t="s">
        <v>21</v>
      </c>
      <c r="E24" s="14" t="s">
        <v>39</v>
      </c>
      <c r="F24" s="14" t="s">
        <v>46</v>
      </c>
      <c r="G24" s="15">
        <v>63.4</v>
      </c>
      <c r="H24" s="16">
        <f t="shared" si="0"/>
        <v>25.36</v>
      </c>
      <c r="I24" s="16">
        <v>74.94</v>
      </c>
      <c r="J24" s="16">
        <f t="shared" si="1"/>
        <v>44.964</v>
      </c>
      <c r="K24" s="16">
        <f t="shared" si="2"/>
        <v>70.324</v>
      </c>
      <c r="L24" s="18">
        <v>2</v>
      </c>
      <c r="M24" s="19"/>
    </row>
    <row r="25" spans="1:13" s="2" customFormat="1" ht="19.5" customHeight="1">
      <c r="A25" s="13">
        <v>23</v>
      </c>
      <c r="B25" s="9">
        <v>20200901823</v>
      </c>
      <c r="C25" s="14" t="s">
        <v>48</v>
      </c>
      <c r="D25" s="14" t="s">
        <v>21</v>
      </c>
      <c r="E25" s="14" t="s">
        <v>39</v>
      </c>
      <c r="F25" s="14" t="s">
        <v>46</v>
      </c>
      <c r="G25" s="15">
        <v>62.6</v>
      </c>
      <c r="H25" s="16">
        <f t="shared" si="0"/>
        <v>25.040000000000003</v>
      </c>
      <c r="I25" s="16">
        <v>74</v>
      </c>
      <c r="J25" s="16">
        <f t="shared" si="1"/>
        <v>44.4</v>
      </c>
      <c r="K25" s="16">
        <f t="shared" si="2"/>
        <v>69.44</v>
      </c>
      <c r="L25" s="18">
        <v>3</v>
      </c>
      <c r="M25" s="19"/>
    </row>
    <row r="26" spans="1:13" s="2" customFormat="1" ht="19.5" customHeight="1">
      <c r="A26" s="13">
        <v>24</v>
      </c>
      <c r="B26" s="9">
        <v>20200903705</v>
      </c>
      <c r="C26" s="14" t="s">
        <v>49</v>
      </c>
      <c r="D26" s="14" t="s">
        <v>21</v>
      </c>
      <c r="E26" s="14" t="s">
        <v>39</v>
      </c>
      <c r="F26" s="14" t="s">
        <v>46</v>
      </c>
      <c r="G26" s="15">
        <v>59.6</v>
      </c>
      <c r="H26" s="16">
        <f t="shared" si="0"/>
        <v>23.840000000000003</v>
      </c>
      <c r="I26" s="16">
        <v>74.66</v>
      </c>
      <c r="J26" s="16">
        <f t="shared" si="1"/>
        <v>44.796</v>
      </c>
      <c r="K26" s="16">
        <f t="shared" si="2"/>
        <v>68.636</v>
      </c>
      <c r="L26" s="18">
        <v>4</v>
      </c>
      <c r="M26" s="19"/>
    </row>
    <row r="27" spans="1:13" s="2" customFormat="1" ht="19.5" customHeight="1">
      <c r="A27" s="13">
        <v>25</v>
      </c>
      <c r="B27" s="9">
        <v>20200905814</v>
      </c>
      <c r="C27" s="14" t="s">
        <v>50</v>
      </c>
      <c r="D27" s="14" t="s">
        <v>21</v>
      </c>
      <c r="E27" s="14" t="s">
        <v>39</v>
      </c>
      <c r="F27" s="14" t="s">
        <v>46</v>
      </c>
      <c r="G27" s="15">
        <v>59</v>
      </c>
      <c r="H27" s="16">
        <f t="shared" si="0"/>
        <v>23.6</v>
      </c>
      <c r="I27" s="16">
        <v>73.44</v>
      </c>
      <c r="J27" s="16">
        <f t="shared" si="1"/>
        <v>44.064</v>
      </c>
      <c r="K27" s="16">
        <f t="shared" si="2"/>
        <v>67.664</v>
      </c>
      <c r="L27" s="18">
        <v>5</v>
      </c>
      <c r="M27" s="19"/>
    </row>
    <row r="28" spans="1:13" s="2" customFormat="1" ht="19.5" customHeight="1">
      <c r="A28" s="13">
        <v>26</v>
      </c>
      <c r="B28" s="9">
        <v>20200909601</v>
      </c>
      <c r="C28" s="14" t="s">
        <v>51</v>
      </c>
      <c r="D28" s="14" t="s">
        <v>21</v>
      </c>
      <c r="E28" s="14" t="s">
        <v>39</v>
      </c>
      <c r="F28" s="14" t="s">
        <v>46</v>
      </c>
      <c r="G28" s="15">
        <v>56.9</v>
      </c>
      <c r="H28" s="16">
        <f t="shared" si="0"/>
        <v>22.76</v>
      </c>
      <c r="I28" s="16">
        <v>74.54</v>
      </c>
      <c r="J28" s="16">
        <f t="shared" si="1"/>
        <v>44.724000000000004</v>
      </c>
      <c r="K28" s="16">
        <f t="shared" si="2"/>
        <v>67.48400000000001</v>
      </c>
      <c r="L28" s="18">
        <v>6</v>
      </c>
      <c r="M28" s="19"/>
    </row>
    <row r="29" spans="1:16" s="1" customFormat="1" ht="19.5" customHeight="1">
      <c r="A29" s="13">
        <v>27</v>
      </c>
      <c r="B29" s="9">
        <v>20200904018</v>
      </c>
      <c r="C29" s="14" t="s">
        <v>52</v>
      </c>
      <c r="D29" s="14" t="s">
        <v>15</v>
      </c>
      <c r="E29" s="14" t="s">
        <v>39</v>
      </c>
      <c r="F29" s="14" t="s">
        <v>53</v>
      </c>
      <c r="G29" s="15">
        <v>68.5</v>
      </c>
      <c r="H29" s="16">
        <f t="shared" si="0"/>
        <v>27.400000000000002</v>
      </c>
      <c r="I29" s="16">
        <v>77.98</v>
      </c>
      <c r="J29" s="16">
        <f t="shared" si="1"/>
        <v>46.788000000000004</v>
      </c>
      <c r="K29" s="16">
        <f t="shared" si="2"/>
        <v>74.188</v>
      </c>
      <c r="L29" s="18">
        <v>1</v>
      </c>
      <c r="M29" s="20"/>
      <c r="P29" s="2"/>
    </row>
    <row r="30" spans="1:16" s="1" customFormat="1" ht="19.5" customHeight="1">
      <c r="A30" s="13">
        <v>28</v>
      </c>
      <c r="B30" s="9">
        <v>20200912013</v>
      </c>
      <c r="C30" s="14" t="s">
        <v>54</v>
      </c>
      <c r="D30" s="14" t="s">
        <v>15</v>
      </c>
      <c r="E30" s="14" t="s">
        <v>39</v>
      </c>
      <c r="F30" s="14" t="s">
        <v>53</v>
      </c>
      <c r="G30" s="15">
        <v>66.6</v>
      </c>
      <c r="H30" s="16">
        <f t="shared" si="0"/>
        <v>26.64</v>
      </c>
      <c r="I30" s="16">
        <v>75.26</v>
      </c>
      <c r="J30" s="16">
        <f t="shared" si="1"/>
        <v>45.156</v>
      </c>
      <c r="K30" s="16">
        <f t="shared" si="2"/>
        <v>71.79599999999999</v>
      </c>
      <c r="L30" s="18">
        <v>2</v>
      </c>
      <c r="M30" s="20"/>
      <c r="P30" s="2"/>
    </row>
    <row r="31" spans="1:16" s="1" customFormat="1" ht="19.5" customHeight="1">
      <c r="A31" s="13">
        <v>29</v>
      </c>
      <c r="B31" s="9">
        <v>20200901428</v>
      </c>
      <c r="C31" s="14" t="s">
        <v>55</v>
      </c>
      <c r="D31" s="14" t="s">
        <v>21</v>
      </c>
      <c r="E31" s="14" t="s">
        <v>39</v>
      </c>
      <c r="F31" s="14" t="s">
        <v>53</v>
      </c>
      <c r="G31" s="15">
        <v>64.9</v>
      </c>
      <c r="H31" s="16">
        <f t="shared" si="0"/>
        <v>25.960000000000004</v>
      </c>
      <c r="I31" s="16">
        <v>72.96</v>
      </c>
      <c r="J31" s="16">
        <f t="shared" si="1"/>
        <v>43.775999999999996</v>
      </c>
      <c r="K31" s="16">
        <f t="shared" si="2"/>
        <v>69.736</v>
      </c>
      <c r="L31" s="18">
        <v>3</v>
      </c>
      <c r="M31" s="20"/>
      <c r="P31" s="2"/>
    </row>
    <row r="32" spans="1:13" s="2" customFormat="1" ht="19.5" customHeight="1">
      <c r="A32" s="13">
        <v>30</v>
      </c>
      <c r="B32" s="9">
        <v>20200905621</v>
      </c>
      <c r="C32" s="14" t="s">
        <v>56</v>
      </c>
      <c r="D32" s="14" t="s">
        <v>21</v>
      </c>
      <c r="E32" s="14" t="s">
        <v>57</v>
      </c>
      <c r="F32" s="14" t="s">
        <v>58</v>
      </c>
      <c r="G32" s="15">
        <v>71.5</v>
      </c>
      <c r="H32" s="16">
        <f t="shared" si="0"/>
        <v>28.6</v>
      </c>
      <c r="I32" s="16">
        <v>77.42</v>
      </c>
      <c r="J32" s="16">
        <f t="shared" si="1"/>
        <v>46.452</v>
      </c>
      <c r="K32" s="16">
        <f t="shared" si="2"/>
        <v>75.05199999999999</v>
      </c>
      <c r="L32" s="18">
        <v>1</v>
      </c>
      <c r="M32" s="19"/>
    </row>
    <row r="33" spans="1:13" s="2" customFormat="1" ht="19.5" customHeight="1">
      <c r="A33" s="13">
        <v>31</v>
      </c>
      <c r="B33" s="9">
        <v>20200902214</v>
      </c>
      <c r="C33" s="14" t="s">
        <v>59</v>
      </c>
      <c r="D33" s="14" t="s">
        <v>21</v>
      </c>
      <c r="E33" s="14" t="s">
        <v>57</v>
      </c>
      <c r="F33" s="14" t="s">
        <v>58</v>
      </c>
      <c r="G33" s="15">
        <v>68.7</v>
      </c>
      <c r="H33" s="16">
        <f t="shared" si="0"/>
        <v>27.480000000000004</v>
      </c>
      <c r="I33" s="16">
        <v>75.56</v>
      </c>
      <c r="J33" s="16">
        <f t="shared" si="1"/>
        <v>45.336</v>
      </c>
      <c r="K33" s="16">
        <f t="shared" si="2"/>
        <v>72.816</v>
      </c>
      <c r="L33" s="18">
        <v>2</v>
      </c>
      <c r="M33" s="19"/>
    </row>
    <row r="34" spans="1:16" s="1" customFormat="1" ht="19.5" customHeight="1">
      <c r="A34" s="13">
        <v>32</v>
      </c>
      <c r="B34" s="9">
        <v>20200901108</v>
      </c>
      <c r="C34" s="14" t="s">
        <v>60</v>
      </c>
      <c r="D34" s="14" t="s">
        <v>21</v>
      </c>
      <c r="E34" s="14" t="s">
        <v>61</v>
      </c>
      <c r="F34" s="14" t="s">
        <v>62</v>
      </c>
      <c r="G34" s="15">
        <v>77.2</v>
      </c>
      <c r="H34" s="16">
        <f t="shared" si="0"/>
        <v>30.880000000000003</v>
      </c>
      <c r="I34" s="16">
        <v>79.4</v>
      </c>
      <c r="J34" s="16">
        <f t="shared" si="1"/>
        <v>47.64</v>
      </c>
      <c r="K34" s="16">
        <f t="shared" si="2"/>
        <v>78.52000000000001</v>
      </c>
      <c r="L34" s="18">
        <v>1</v>
      </c>
      <c r="M34" s="20"/>
      <c r="P34" s="2"/>
    </row>
    <row r="35" spans="1:16" s="1" customFormat="1" ht="19.5" customHeight="1">
      <c r="A35" s="13">
        <v>33</v>
      </c>
      <c r="B35" s="9">
        <v>20200906726</v>
      </c>
      <c r="C35" s="14" t="s">
        <v>63</v>
      </c>
      <c r="D35" s="14" t="s">
        <v>21</v>
      </c>
      <c r="E35" s="14" t="s">
        <v>61</v>
      </c>
      <c r="F35" s="14" t="s">
        <v>62</v>
      </c>
      <c r="G35" s="15">
        <v>75.8</v>
      </c>
      <c r="H35" s="16">
        <f t="shared" si="0"/>
        <v>30.32</v>
      </c>
      <c r="I35" s="16">
        <v>72.48</v>
      </c>
      <c r="J35" s="16">
        <f t="shared" si="1"/>
        <v>43.488</v>
      </c>
      <c r="K35" s="16">
        <f t="shared" si="2"/>
        <v>73.80799999999999</v>
      </c>
      <c r="L35" s="18">
        <v>2</v>
      </c>
      <c r="M35" s="20"/>
      <c r="P35" s="2"/>
    </row>
    <row r="36" spans="1:13" s="2" customFormat="1" ht="19.5" customHeight="1">
      <c r="A36" s="13">
        <v>34</v>
      </c>
      <c r="B36" s="9">
        <v>20200908218</v>
      </c>
      <c r="C36" s="14" t="s">
        <v>64</v>
      </c>
      <c r="D36" s="14" t="s">
        <v>21</v>
      </c>
      <c r="E36" s="14" t="s">
        <v>65</v>
      </c>
      <c r="F36" s="14" t="s">
        <v>66</v>
      </c>
      <c r="G36" s="15">
        <v>72</v>
      </c>
      <c r="H36" s="16">
        <f t="shared" si="0"/>
        <v>28.8</v>
      </c>
      <c r="I36" s="16">
        <v>81.32</v>
      </c>
      <c r="J36" s="16">
        <f t="shared" si="1"/>
        <v>48.791999999999994</v>
      </c>
      <c r="K36" s="16">
        <f t="shared" si="2"/>
        <v>77.592</v>
      </c>
      <c r="L36" s="18">
        <v>1</v>
      </c>
      <c r="M36" s="19"/>
    </row>
    <row r="37" spans="1:13" s="2" customFormat="1" ht="19.5" customHeight="1">
      <c r="A37" s="13">
        <v>35</v>
      </c>
      <c r="B37" s="9">
        <v>20200909715</v>
      </c>
      <c r="C37" s="14" t="s">
        <v>67</v>
      </c>
      <c r="D37" s="14" t="s">
        <v>21</v>
      </c>
      <c r="E37" s="14" t="s">
        <v>65</v>
      </c>
      <c r="F37" s="14" t="s">
        <v>66</v>
      </c>
      <c r="G37" s="15">
        <v>74.1</v>
      </c>
      <c r="H37" s="16">
        <f t="shared" si="0"/>
        <v>29.64</v>
      </c>
      <c r="I37" s="16">
        <v>78.56</v>
      </c>
      <c r="J37" s="16">
        <f t="shared" si="1"/>
        <v>47.136</v>
      </c>
      <c r="K37" s="16">
        <f t="shared" si="2"/>
        <v>76.77600000000001</v>
      </c>
      <c r="L37" s="18">
        <v>2</v>
      </c>
      <c r="M37" s="19"/>
    </row>
    <row r="38" spans="1:13" s="2" customFormat="1" ht="19.5" customHeight="1">
      <c r="A38" s="13">
        <v>36</v>
      </c>
      <c r="B38" s="9">
        <v>20200902703</v>
      </c>
      <c r="C38" s="14" t="s">
        <v>68</v>
      </c>
      <c r="D38" s="14" t="s">
        <v>15</v>
      </c>
      <c r="E38" s="14" t="s">
        <v>65</v>
      </c>
      <c r="F38" s="14" t="s">
        <v>66</v>
      </c>
      <c r="G38" s="15">
        <v>71.9</v>
      </c>
      <c r="H38" s="16">
        <f t="shared" si="0"/>
        <v>28.760000000000005</v>
      </c>
      <c r="I38" s="16">
        <v>74.82</v>
      </c>
      <c r="J38" s="16">
        <f t="shared" si="1"/>
        <v>44.891999999999996</v>
      </c>
      <c r="K38" s="16">
        <f t="shared" si="2"/>
        <v>73.652</v>
      </c>
      <c r="L38" s="18">
        <v>3</v>
      </c>
      <c r="M38" s="19"/>
    </row>
    <row r="39" spans="1:16" s="1" customFormat="1" ht="19.5" customHeight="1">
      <c r="A39" s="13">
        <v>37</v>
      </c>
      <c r="B39" s="9">
        <v>20200905526</v>
      </c>
      <c r="C39" s="14" t="s">
        <v>69</v>
      </c>
      <c r="D39" s="14" t="s">
        <v>21</v>
      </c>
      <c r="E39" s="14" t="s">
        <v>65</v>
      </c>
      <c r="F39" s="14" t="s">
        <v>70</v>
      </c>
      <c r="G39" s="15">
        <v>75.2</v>
      </c>
      <c r="H39" s="16">
        <f t="shared" si="0"/>
        <v>30.080000000000002</v>
      </c>
      <c r="I39" s="16">
        <v>76.56</v>
      </c>
      <c r="J39" s="16">
        <f t="shared" si="1"/>
        <v>45.936</v>
      </c>
      <c r="K39" s="16">
        <f t="shared" si="2"/>
        <v>76.016</v>
      </c>
      <c r="L39" s="18">
        <v>1</v>
      </c>
      <c r="M39" s="20"/>
      <c r="P39" s="2"/>
    </row>
    <row r="40" spans="1:16" s="1" customFormat="1" ht="19.5" customHeight="1">
      <c r="A40" s="13">
        <v>38</v>
      </c>
      <c r="B40" s="9">
        <v>20200903503</v>
      </c>
      <c r="C40" s="14" t="s">
        <v>71</v>
      </c>
      <c r="D40" s="14" t="s">
        <v>21</v>
      </c>
      <c r="E40" s="14" t="s">
        <v>65</v>
      </c>
      <c r="F40" s="14" t="s">
        <v>70</v>
      </c>
      <c r="G40" s="15">
        <v>73.6</v>
      </c>
      <c r="H40" s="16">
        <f t="shared" si="0"/>
        <v>29.439999999999998</v>
      </c>
      <c r="I40" s="16">
        <v>76.38</v>
      </c>
      <c r="J40" s="16">
        <f t="shared" si="1"/>
        <v>45.827999999999996</v>
      </c>
      <c r="K40" s="16">
        <f t="shared" si="2"/>
        <v>75.268</v>
      </c>
      <c r="L40" s="18">
        <v>2</v>
      </c>
      <c r="M40" s="20"/>
      <c r="P40" s="2"/>
    </row>
    <row r="41" spans="1:16" s="1" customFormat="1" ht="19.5" customHeight="1">
      <c r="A41" s="13">
        <v>39</v>
      </c>
      <c r="B41" s="9">
        <v>20200911525</v>
      </c>
      <c r="C41" s="14" t="s">
        <v>72</v>
      </c>
      <c r="D41" s="14" t="s">
        <v>21</v>
      </c>
      <c r="E41" s="14" t="s">
        <v>65</v>
      </c>
      <c r="F41" s="14" t="s">
        <v>70</v>
      </c>
      <c r="G41" s="15">
        <v>73.6</v>
      </c>
      <c r="H41" s="16">
        <f t="shared" si="0"/>
        <v>29.439999999999998</v>
      </c>
      <c r="I41" s="16">
        <v>75.9</v>
      </c>
      <c r="J41" s="16">
        <f t="shared" si="1"/>
        <v>45.54</v>
      </c>
      <c r="K41" s="16">
        <f t="shared" si="2"/>
        <v>74.97999999999999</v>
      </c>
      <c r="L41" s="18">
        <v>3</v>
      </c>
      <c r="M41" s="20"/>
      <c r="P41" s="2"/>
    </row>
    <row r="42" spans="1:16" s="1" customFormat="1" ht="19.5" customHeight="1">
      <c r="A42" s="13">
        <v>40</v>
      </c>
      <c r="B42" s="9">
        <v>20200908314</v>
      </c>
      <c r="C42" s="14" t="s">
        <v>73</v>
      </c>
      <c r="D42" s="14" t="s">
        <v>21</v>
      </c>
      <c r="E42" s="14" t="s">
        <v>65</v>
      </c>
      <c r="F42" s="14" t="s">
        <v>70</v>
      </c>
      <c r="G42" s="15">
        <v>74.6</v>
      </c>
      <c r="H42" s="16">
        <f t="shared" si="0"/>
        <v>29.84</v>
      </c>
      <c r="I42" s="16">
        <v>74.6</v>
      </c>
      <c r="J42" s="16">
        <f t="shared" si="1"/>
        <v>44.76</v>
      </c>
      <c r="K42" s="16">
        <f t="shared" si="2"/>
        <v>74.6</v>
      </c>
      <c r="L42" s="18">
        <v>4</v>
      </c>
      <c r="M42" s="20"/>
      <c r="P42" s="2"/>
    </row>
    <row r="43" spans="1:13" s="2" customFormat="1" ht="19.5" customHeight="1">
      <c r="A43" s="13">
        <v>41</v>
      </c>
      <c r="B43" s="9">
        <v>20200911020</v>
      </c>
      <c r="C43" s="14" t="s">
        <v>74</v>
      </c>
      <c r="D43" s="14" t="s">
        <v>15</v>
      </c>
      <c r="E43" s="14" t="s">
        <v>75</v>
      </c>
      <c r="F43" s="14" t="s">
        <v>66</v>
      </c>
      <c r="G43" s="15">
        <v>75.9</v>
      </c>
      <c r="H43" s="16">
        <f t="shared" si="0"/>
        <v>30.360000000000003</v>
      </c>
      <c r="I43" s="16">
        <v>78.52</v>
      </c>
      <c r="J43" s="16">
        <f t="shared" si="1"/>
        <v>47.111999999999995</v>
      </c>
      <c r="K43" s="16">
        <f t="shared" si="2"/>
        <v>77.472</v>
      </c>
      <c r="L43" s="18">
        <v>1</v>
      </c>
      <c r="M43" s="19"/>
    </row>
    <row r="44" spans="1:13" s="2" customFormat="1" ht="19.5" customHeight="1">
      <c r="A44" s="13">
        <v>42</v>
      </c>
      <c r="B44" s="9">
        <v>20200912417</v>
      </c>
      <c r="C44" s="14" t="s">
        <v>76</v>
      </c>
      <c r="D44" s="14" t="s">
        <v>15</v>
      </c>
      <c r="E44" s="14" t="s">
        <v>75</v>
      </c>
      <c r="F44" s="14" t="s">
        <v>66</v>
      </c>
      <c r="G44" s="15">
        <v>76</v>
      </c>
      <c r="H44" s="16">
        <f t="shared" si="0"/>
        <v>30.400000000000002</v>
      </c>
      <c r="I44" s="16">
        <v>78.22</v>
      </c>
      <c r="J44" s="16">
        <f t="shared" si="1"/>
        <v>46.931999999999995</v>
      </c>
      <c r="K44" s="16">
        <f t="shared" si="2"/>
        <v>77.332</v>
      </c>
      <c r="L44" s="18">
        <v>2</v>
      </c>
      <c r="M44" s="19"/>
    </row>
    <row r="45" spans="1:13" s="2" customFormat="1" ht="19.5" customHeight="1">
      <c r="A45" s="13">
        <v>43</v>
      </c>
      <c r="B45" s="9">
        <v>20200901817</v>
      </c>
      <c r="C45" s="14" t="s">
        <v>77</v>
      </c>
      <c r="D45" s="14" t="s">
        <v>21</v>
      </c>
      <c r="E45" s="14" t="s">
        <v>75</v>
      </c>
      <c r="F45" s="14" t="s">
        <v>66</v>
      </c>
      <c r="G45" s="15">
        <v>77.1</v>
      </c>
      <c r="H45" s="16">
        <f t="shared" si="0"/>
        <v>30.84</v>
      </c>
      <c r="I45" s="16">
        <v>73.56</v>
      </c>
      <c r="J45" s="16">
        <f t="shared" si="1"/>
        <v>44.136</v>
      </c>
      <c r="K45" s="16">
        <f t="shared" si="2"/>
        <v>74.976</v>
      </c>
      <c r="L45" s="18">
        <v>3</v>
      </c>
      <c r="M45" s="19"/>
    </row>
    <row r="46" spans="1:16" s="1" customFormat="1" ht="19.5" customHeight="1">
      <c r="A46" s="13">
        <v>44</v>
      </c>
      <c r="B46" s="9">
        <v>20200909618</v>
      </c>
      <c r="C46" s="14" t="s">
        <v>78</v>
      </c>
      <c r="D46" s="14" t="s">
        <v>21</v>
      </c>
      <c r="E46" s="14" t="s">
        <v>79</v>
      </c>
      <c r="F46" s="14" t="s">
        <v>80</v>
      </c>
      <c r="G46" s="15">
        <v>69.4</v>
      </c>
      <c r="H46" s="16">
        <f t="shared" si="0"/>
        <v>27.760000000000005</v>
      </c>
      <c r="I46" s="16">
        <v>77.48</v>
      </c>
      <c r="J46" s="16">
        <f t="shared" si="1"/>
        <v>46.488</v>
      </c>
      <c r="K46" s="16">
        <f t="shared" si="2"/>
        <v>74.248</v>
      </c>
      <c r="L46" s="18">
        <v>1</v>
      </c>
      <c r="M46" s="20"/>
      <c r="P46" s="2"/>
    </row>
    <row r="47" spans="1:16" s="1" customFormat="1" ht="19.5" customHeight="1">
      <c r="A47" s="13">
        <v>45</v>
      </c>
      <c r="B47" s="9">
        <v>20200903906</v>
      </c>
      <c r="C47" s="14" t="s">
        <v>81</v>
      </c>
      <c r="D47" s="14" t="s">
        <v>21</v>
      </c>
      <c r="E47" s="14" t="s">
        <v>79</v>
      </c>
      <c r="F47" s="14" t="s">
        <v>80</v>
      </c>
      <c r="G47" s="15">
        <v>71.6</v>
      </c>
      <c r="H47" s="16">
        <f t="shared" si="0"/>
        <v>28.64</v>
      </c>
      <c r="I47" s="16">
        <v>74.2</v>
      </c>
      <c r="J47" s="16">
        <f t="shared" si="1"/>
        <v>44.52</v>
      </c>
      <c r="K47" s="16">
        <f t="shared" si="2"/>
        <v>73.16</v>
      </c>
      <c r="L47" s="18">
        <v>2</v>
      </c>
      <c r="M47" s="20"/>
      <c r="P47" s="2"/>
    </row>
    <row r="48" spans="1:16" s="1" customFormat="1" ht="19.5" customHeight="1">
      <c r="A48" s="13">
        <v>46</v>
      </c>
      <c r="B48" s="9">
        <v>20200907322</v>
      </c>
      <c r="C48" s="14" t="s">
        <v>82</v>
      </c>
      <c r="D48" s="14" t="s">
        <v>21</v>
      </c>
      <c r="E48" s="14" t="s">
        <v>79</v>
      </c>
      <c r="F48" s="14" t="s">
        <v>80</v>
      </c>
      <c r="G48" s="15">
        <v>66.1</v>
      </c>
      <c r="H48" s="16">
        <f t="shared" si="0"/>
        <v>26.439999999999998</v>
      </c>
      <c r="I48" s="16">
        <v>76.2</v>
      </c>
      <c r="J48" s="16">
        <f t="shared" si="1"/>
        <v>45.72</v>
      </c>
      <c r="K48" s="16">
        <f t="shared" si="2"/>
        <v>72.16</v>
      </c>
      <c r="L48" s="18">
        <v>3</v>
      </c>
      <c r="M48" s="20"/>
      <c r="P48" s="2"/>
    </row>
    <row r="49" spans="1:13" s="2" customFormat="1" ht="19.5" customHeight="1">
      <c r="A49" s="13">
        <v>47</v>
      </c>
      <c r="B49" s="9">
        <v>20200911804</v>
      </c>
      <c r="C49" s="14" t="s">
        <v>83</v>
      </c>
      <c r="D49" s="14" t="s">
        <v>21</v>
      </c>
      <c r="E49" s="14" t="s">
        <v>84</v>
      </c>
      <c r="F49" s="14" t="s">
        <v>85</v>
      </c>
      <c r="G49" s="15">
        <v>75.5</v>
      </c>
      <c r="H49" s="16">
        <f t="shared" si="0"/>
        <v>30.200000000000003</v>
      </c>
      <c r="I49" s="16">
        <v>78.22</v>
      </c>
      <c r="J49" s="16">
        <f t="shared" si="1"/>
        <v>46.931999999999995</v>
      </c>
      <c r="K49" s="16">
        <f t="shared" si="2"/>
        <v>77.132</v>
      </c>
      <c r="L49" s="18">
        <v>1</v>
      </c>
      <c r="M49" s="19"/>
    </row>
    <row r="50" spans="1:13" s="2" customFormat="1" ht="19.5" customHeight="1">
      <c r="A50" s="13">
        <v>48</v>
      </c>
      <c r="B50" s="9">
        <v>20200911706</v>
      </c>
      <c r="C50" s="14" t="s">
        <v>86</v>
      </c>
      <c r="D50" s="14" t="s">
        <v>21</v>
      </c>
      <c r="E50" s="14" t="s">
        <v>84</v>
      </c>
      <c r="F50" s="14" t="s">
        <v>85</v>
      </c>
      <c r="G50" s="15">
        <v>74.8</v>
      </c>
      <c r="H50" s="16">
        <f t="shared" si="0"/>
        <v>29.92</v>
      </c>
      <c r="I50" s="16">
        <v>78.68</v>
      </c>
      <c r="J50" s="16">
        <f t="shared" si="1"/>
        <v>47.208000000000006</v>
      </c>
      <c r="K50" s="16">
        <f t="shared" si="2"/>
        <v>77.12800000000001</v>
      </c>
      <c r="L50" s="18">
        <v>2</v>
      </c>
      <c r="M50" s="19"/>
    </row>
    <row r="51" spans="1:13" s="2" customFormat="1" ht="19.5" customHeight="1">
      <c r="A51" s="13">
        <v>49</v>
      </c>
      <c r="B51" s="9">
        <v>20200910722</v>
      </c>
      <c r="C51" s="14" t="s">
        <v>87</v>
      </c>
      <c r="D51" s="14" t="s">
        <v>21</v>
      </c>
      <c r="E51" s="14" t="s">
        <v>84</v>
      </c>
      <c r="F51" s="14" t="s">
        <v>85</v>
      </c>
      <c r="G51" s="15">
        <v>75.9</v>
      </c>
      <c r="H51" s="16">
        <f t="shared" si="0"/>
        <v>30.360000000000003</v>
      </c>
      <c r="I51" s="16">
        <v>75.28</v>
      </c>
      <c r="J51" s="16">
        <f t="shared" si="1"/>
        <v>45.168</v>
      </c>
      <c r="K51" s="16">
        <f t="shared" si="2"/>
        <v>75.528</v>
      </c>
      <c r="L51" s="18">
        <v>3</v>
      </c>
      <c r="M51" s="19"/>
    </row>
    <row r="52" spans="1:16" s="1" customFormat="1" ht="19.5" customHeight="1">
      <c r="A52" s="13">
        <v>50</v>
      </c>
      <c r="B52" s="9">
        <v>20200903411</v>
      </c>
      <c r="C52" s="14" t="s">
        <v>88</v>
      </c>
      <c r="D52" s="14" t="s">
        <v>15</v>
      </c>
      <c r="E52" s="14" t="s">
        <v>89</v>
      </c>
      <c r="F52" s="14" t="s">
        <v>90</v>
      </c>
      <c r="G52" s="15">
        <v>69.3</v>
      </c>
      <c r="H52" s="16">
        <f t="shared" si="0"/>
        <v>27.72</v>
      </c>
      <c r="I52" s="16">
        <v>77</v>
      </c>
      <c r="J52" s="16">
        <f t="shared" si="1"/>
        <v>46.199999999999996</v>
      </c>
      <c r="K52" s="16">
        <f t="shared" si="2"/>
        <v>73.91999999999999</v>
      </c>
      <c r="L52" s="18">
        <v>1</v>
      </c>
      <c r="M52" s="20"/>
      <c r="P52" s="2"/>
    </row>
    <row r="53" spans="1:16" s="1" customFormat="1" ht="19.5" customHeight="1">
      <c r="A53" s="13">
        <v>51</v>
      </c>
      <c r="B53" s="9">
        <v>20200908816</v>
      </c>
      <c r="C53" s="14" t="s">
        <v>91</v>
      </c>
      <c r="D53" s="14" t="s">
        <v>15</v>
      </c>
      <c r="E53" s="14" t="s">
        <v>89</v>
      </c>
      <c r="F53" s="14" t="s">
        <v>90</v>
      </c>
      <c r="G53" s="15">
        <v>68.1</v>
      </c>
      <c r="H53" s="16">
        <f t="shared" si="0"/>
        <v>27.24</v>
      </c>
      <c r="I53" s="16">
        <v>0</v>
      </c>
      <c r="J53" s="16">
        <f t="shared" si="1"/>
        <v>0</v>
      </c>
      <c r="K53" s="16">
        <f t="shared" si="2"/>
        <v>27.24</v>
      </c>
      <c r="L53" s="18">
        <v>2</v>
      </c>
      <c r="M53" s="20"/>
      <c r="P53" s="2"/>
    </row>
    <row r="54" spans="1:13" s="2" customFormat="1" ht="19.5" customHeight="1">
      <c r="A54" s="13">
        <v>52</v>
      </c>
      <c r="B54" s="9">
        <v>20200904620</v>
      </c>
      <c r="C54" s="14" t="s">
        <v>92</v>
      </c>
      <c r="D54" s="14" t="s">
        <v>15</v>
      </c>
      <c r="E54" s="14" t="s">
        <v>93</v>
      </c>
      <c r="F54" s="14" t="s">
        <v>66</v>
      </c>
      <c r="G54" s="15">
        <v>69.9</v>
      </c>
      <c r="H54" s="16">
        <f t="shared" si="0"/>
        <v>27.960000000000004</v>
      </c>
      <c r="I54" s="16">
        <v>75.18</v>
      </c>
      <c r="J54" s="16">
        <f t="shared" si="1"/>
        <v>45.108000000000004</v>
      </c>
      <c r="K54" s="16">
        <f t="shared" si="2"/>
        <v>73.06800000000001</v>
      </c>
      <c r="L54" s="18">
        <v>1</v>
      </c>
      <c r="M54" s="19"/>
    </row>
    <row r="55" spans="1:13" s="2" customFormat="1" ht="19.5" customHeight="1">
      <c r="A55" s="13">
        <v>53</v>
      </c>
      <c r="B55" s="9">
        <v>20200902313</v>
      </c>
      <c r="C55" s="14" t="s">
        <v>94</v>
      </c>
      <c r="D55" s="14" t="s">
        <v>15</v>
      </c>
      <c r="E55" s="14" t="s">
        <v>93</v>
      </c>
      <c r="F55" s="14" t="s">
        <v>66</v>
      </c>
      <c r="G55" s="15">
        <v>66.6</v>
      </c>
      <c r="H55" s="16">
        <f t="shared" si="0"/>
        <v>26.64</v>
      </c>
      <c r="I55" s="16">
        <v>76.18</v>
      </c>
      <c r="J55" s="16">
        <f t="shared" si="1"/>
        <v>45.708000000000006</v>
      </c>
      <c r="K55" s="16">
        <f t="shared" si="2"/>
        <v>72.34800000000001</v>
      </c>
      <c r="L55" s="18">
        <v>2</v>
      </c>
      <c r="M55" s="19"/>
    </row>
    <row r="56" spans="1:13" s="2" customFormat="1" ht="19.5" customHeight="1">
      <c r="A56" s="13">
        <v>54</v>
      </c>
      <c r="B56" s="9">
        <v>20200903812</v>
      </c>
      <c r="C56" s="14" t="s">
        <v>95</v>
      </c>
      <c r="D56" s="14" t="s">
        <v>15</v>
      </c>
      <c r="E56" s="14" t="s">
        <v>93</v>
      </c>
      <c r="F56" s="14" t="s">
        <v>66</v>
      </c>
      <c r="G56" s="15">
        <v>65.6</v>
      </c>
      <c r="H56" s="16">
        <f t="shared" si="0"/>
        <v>26.24</v>
      </c>
      <c r="I56" s="16">
        <v>75.32</v>
      </c>
      <c r="J56" s="16">
        <f t="shared" si="1"/>
        <v>45.19199999999999</v>
      </c>
      <c r="K56" s="16">
        <f t="shared" si="2"/>
        <v>71.43199999999999</v>
      </c>
      <c r="L56" s="18">
        <v>3</v>
      </c>
      <c r="M56" s="21"/>
    </row>
    <row r="57" spans="1:16" s="1" customFormat="1" ht="19.5" customHeight="1">
      <c r="A57" s="13">
        <v>55</v>
      </c>
      <c r="B57" s="9">
        <v>20200911121</v>
      </c>
      <c r="C57" s="14" t="s">
        <v>96</v>
      </c>
      <c r="D57" s="14" t="s">
        <v>21</v>
      </c>
      <c r="E57" s="14" t="s">
        <v>93</v>
      </c>
      <c r="F57" s="14" t="s">
        <v>70</v>
      </c>
      <c r="G57" s="15">
        <v>73</v>
      </c>
      <c r="H57" s="16">
        <f t="shared" si="0"/>
        <v>29.200000000000003</v>
      </c>
      <c r="I57" s="16">
        <v>77.18</v>
      </c>
      <c r="J57" s="16">
        <f t="shared" si="1"/>
        <v>46.308</v>
      </c>
      <c r="K57" s="16">
        <f t="shared" si="2"/>
        <v>75.50800000000001</v>
      </c>
      <c r="L57" s="18">
        <v>1</v>
      </c>
      <c r="M57" s="20"/>
      <c r="P57" s="2"/>
    </row>
    <row r="58" spans="1:16" s="1" customFormat="1" ht="19.5" customHeight="1">
      <c r="A58" s="13">
        <v>56</v>
      </c>
      <c r="B58" s="9">
        <v>20200906610</v>
      </c>
      <c r="C58" s="14" t="s">
        <v>97</v>
      </c>
      <c r="D58" s="14" t="s">
        <v>21</v>
      </c>
      <c r="E58" s="14" t="s">
        <v>93</v>
      </c>
      <c r="F58" s="14" t="s">
        <v>70</v>
      </c>
      <c r="G58" s="15">
        <v>70.2</v>
      </c>
      <c r="H58" s="16">
        <f t="shared" si="0"/>
        <v>28.080000000000002</v>
      </c>
      <c r="I58" s="16">
        <v>77.72</v>
      </c>
      <c r="J58" s="16">
        <f t="shared" si="1"/>
        <v>46.632</v>
      </c>
      <c r="K58" s="16">
        <f t="shared" si="2"/>
        <v>74.712</v>
      </c>
      <c r="L58" s="18">
        <v>2</v>
      </c>
      <c r="M58" s="20"/>
      <c r="P58" s="2"/>
    </row>
    <row r="59" spans="1:16" s="1" customFormat="1" ht="19.5" customHeight="1">
      <c r="A59" s="13">
        <v>57</v>
      </c>
      <c r="B59" s="9">
        <v>20200904619</v>
      </c>
      <c r="C59" s="14" t="s">
        <v>98</v>
      </c>
      <c r="D59" s="14" t="s">
        <v>21</v>
      </c>
      <c r="E59" s="14" t="s">
        <v>93</v>
      </c>
      <c r="F59" s="14" t="s">
        <v>70</v>
      </c>
      <c r="G59" s="15">
        <v>69.5</v>
      </c>
      <c r="H59" s="16">
        <f t="shared" si="0"/>
        <v>27.8</v>
      </c>
      <c r="I59" s="16">
        <v>76.78</v>
      </c>
      <c r="J59" s="16">
        <f t="shared" si="1"/>
        <v>46.068</v>
      </c>
      <c r="K59" s="16">
        <f t="shared" si="2"/>
        <v>73.868</v>
      </c>
      <c r="L59" s="18">
        <v>3</v>
      </c>
      <c r="M59" s="20"/>
      <c r="P59" s="2"/>
    </row>
    <row r="60" spans="1:13" s="2" customFormat="1" ht="19.5" customHeight="1">
      <c r="A60" s="13">
        <v>58</v>
      </c>
      <c r="B60" s="9">
        <v>20200905022</v>
      </c>
      <c r="C60" s="14" t="s">
        <v>99</v>
      </c>
      <c r="D60" s="14" t="s">
        <v>15</v>
      </c>
      <c r="E60" s="14" t="s">
        <v>100</v>
      </c>
      <c r="F60" s="14" t="s">
        <v>101</v>
      </c>
      <c r="G60" s="15">
        <v>72.2</v>
      </c>
      <c r="H60" s="16">
        <f t="shared" si="0"/>
        <v>28.880000000000003</v>
      </c>
      <c r="I60" s="16">
        <v>74.92</v>
      </c>
      <c r="J60" s="16">
        <f t="shared" si="1"/>
        <v>44.952</v>
      </c>
      <c r="K60" s="16">
        <f t="shared" si="2"/>
        <v>73.832</v>
      </c>
      <c r="L60" s="18">
        <v>1</v>
      </c>
      <c r="M60" s="19"/>
    </row>
    <row r="61" spans="1:13" s="2" customFormat="1" ht="19.5" customHeight="1">
      <c r="A61" s="13">
        <v>59</v>
      </c>
      <c r="B61" s="9">
        <v>20200912012</v>
      </c>
      <c r="C61" s="14" t="s">
        <v>102</v>
      </c>
      <c r="D61" s="14" t="s">
        <v>15</v>
      </c>
      <c r="E61" s="14" t="s">
        <v>100</v>
      </c>
      <c r="F61" s="14" t="s">
        <v>101</v>
      </c>
      <c r="G61" s="15">
        <v>70.6</v>
      </c>
      <c r="H61" s="16">
        <f t="shared" si="0"/>
        <v>28.24</v>
      </c>
      <c r="I61" s="16">
        <v>75.32</v>
      </c>
      <c r="J61" s="16">
        <f t="shared" si="1"/>
        <v>45.19199999999999</v>
      </c>
      <c r="K61" s="16">
        <f t="shared" si="2"/>
        <v>73.43199999999999</v>
      </c>
      <c r="L61" s="18">
        <v>2</v>
      </c>
      <c r="M61" s="19"/>
    </row>
    <row r="62" spans="1:13" s="2" customFormat="1" ht="19.5" customHeight="1">
      <c r="A62" s="13">
        <v>60</v>
      </c>
      <c r="B62" s="9">
        <v>20200910912</v>
      </c>
      <c r="C62" s="14" t="s">
        <v>103</v>
      </c>
      <c r="D62" s="14" t="s">
        <v>15</v>
      </c>
      <c r="E62" s="14" t="s">
        <v>100</v>
      </c>
      <c r="F62" s="14" t="s">
        <v>101</v>
      </c>
      <c r="G62" s="15">
        <v>71.2</v>
      </c>
      <c r="H62" s="16">
        <f t="shared" si="0"/>
        <v>28.480000000000004</v>
      </c>
      <c r="I62" s="16">
        <v>73.66</v>
      </c>
      <c r="J62" s="16">
        <f t="shared" si="1"/>
        <v>44.196</v>
      </c>
      <c r="K62" s="16">
        <f t="shared" si="2"/>
        <v>72.676</v>
      </c>
      <c r="L62" s="18">
        <v>3</v>
      </c>
      <c r="M62" s="19"/>
    </row>
    <row r="63" spans="1:16" s="1" customFormat="1" ht="19.5" customHeight="1">
      <c r="A63" s="13">
        <v>61</v>
      </c>
      <c r="B63" s="9">
        <v>20200911219</v>
      </c>
      <c r="C63" s="14" t="s">
        <v>104</v>
      </c>
      <c r="D63" s="14" t="s">
        <v>21</v>
      </c>
      <c r="E63" s="14" t="s">
        <v>100</v>
      </c>
      <c r="F63" s="14" t="s">
        <v>105</v>
      </c>
      <c r="G63" s="15">
        <v>74.3</v>
      </c>
      <c r="H63" s="16">
        <f t="shared" si="0"/>
        <v>29.72</v>
      </c>
      <c r="I63" s="16">
        <v>76.52</v>
      </c>
      <c r="J63" s="16">
        <f t="shared" si="1"/>
        <v>45.912</v>
      </c>
      <c r="K63" s="16">
        <f t="shared" si="2"/>
        <v>75.632</v>
      </c>
      <c r="L63" s="18">
        <v>1</v>
      </c>
      <c r="M63" s="20"/>
      <c r="P63" s="2"/>
    </row>
    <row r="64" spans="1:16" s="1" customFormat="1" ht="19.5" customHeight="1">
      <c r="A64" s="13">
        <v>62</v>
      </c>
      <c r="B64" s="9">
        <v>20200907114</v>
      </c>
      <c r="C64" s="14" t="s">
        <v>106</v>
      </c>
      <c r="D64" s="14" t="s">
        <v>21</v>
      </c>
      <c r="E64" s="14" t="s">
        <v>100</v>
      </c>
      <c r="F64" s="14" t="s">
        <v>105</v>
      </c>
      <c r="G64" s="15">
        <v>66.3</v>
      </c>
      <c r="H64" s="16">
        <f t="shared" si="0"/>
        <v>26.52</v>
      </c>
      <c r="I64" s="16">
        <v>76.7</v>
      </c>
      <c r="J64" s="16">
        <f t="shared" si="1"/>
        <v>46.02</v>
      </c>
      <c r="K64" s="16">
        <f t="shared" si="2"/>
        <v>72.54</v>
      </c>
      <c r="L64" s="18">
        <v>2</v>
      </c>
      <c r="M64" s="20"/>
      <c r="P64" s="2"/>
    </row>
    <row r="65" spans="1:16" s="1" customFormat="1" ht="19.5" customHeight="1">
      <c r="A65" s="13">
        <v>63</v>
      </c>
      <c r="B65" s="9">
        <v>20200907222</v>
      </c>
      <c r="C65" s="14" t="s">
        <v>107</v>
      </c>
      <c r="D65" s="14" t="s">
        <v>21</v>
      </c>
      <c r="E65" s="14" t="s">
        <v>100</v>
      </c>
      <c r="F65" s="14" t="s">
        <v>105</v>
      </c>
      <c r="G65" s="15">
        <v>67.2</v>
      </c>
      <c r="H65" s="16">
        <f t="shared" si="0"/>
        <v>26.880000000000003</v>
      </c>
      <c r="I65" s="16">
        <v>75.3</v>
      </c>
      <c r="J65" s="16">
        <f t="shared" si="1"/>
        <v>45.18</v>
      </c>
      <c r="K65" s="16">
        <f t="shared" si="2"/>
        <v>72.06</v>
      </c>
      <c r="L65" s="18">
        <v>3</v>
      </c>
      <c r="M65" s="20"/>
      <c r="P65" s="2"/>
    </row>
    <row r="66" spans="1:13" s="2" customFormat="1" ht="19.5" customHeight="1">
      <c r="A66" s="13">
        <v>64</v>
      </c>
      <c r="B66" s="9">
        <v>20200911407</v>
      </c>
      <c r="C66" s="14" t="s">
        <v>108</v>
      </c>
      <c r="D66" s="14" t="s">
        <v>21</v>
      </c>
      <c r="E66" s="14" t="s">
        <v>109</v>
      </c>
      <c r="F66" s="14" t="s">
        <v>110</v>
      </c>
      <c r="G66" s="15">
        <v>75.4</v>
      </c>
      <c r="H66" s="16">
        <f t="shared" si="0"/>
        <v>30.160000000000004</v>
      </c>
      <c r="I66" s="16">
        <v>77.9</v>
      </c>
      <c r="J66" s="16">
        <f t="shared" si="1"/>
        <v>46.74</v>
      </c>
      <c r="K66" s="16">
        <f t="shared" si="2"/>
        <v>76.9</v>
      </c>
      <c r="L66" s="18">
        <v>1</v>
      </c>
      <c r="M66" s="19"/>
    </row>
    <row r="67" spans="1:13" s="2" customFormat="1" ht="19.5" customHeight="1">
      <c r="A67" s="13">
        <v>65</v>
      </c>
      <c r="B67" s="9">
        <v>20200900810</v>
      </c>
      <c r="C67" s="14" t="s">
        <v>111</v>
      </c>
      <c r="D67" s="14" t="s">
        <v>21</v>
      </c>
      <c r="E67" s="14" t="s">
        <v>109</v>
      </c>
      <c r="F67" s="14" t="s">
        <v>110</v>
      </c>
      <c r="G67" s="15">
        <v>74.6</v>
      </c>
      <c r="H67" s="16">
        <f aca="true" t="shared" si="3" ref="H67:H130">G67*0.4</f>
        <v>29.84</v>
      </c>
      <c r="I67" s="16">
        <v>75.6</v>
      </c>
      <c r="J67" s="16">
        <f aca="true" t="shared" si="4" ref="J67:J130">I67*0.6</f>
        <v>45.35999999999999</v>
      </c>
      <c r="K67" s="16">
        <f aca="true" t="shared" si="5" ref="K67:K130">H67+J67</f>
        <v>75.19999999999999</v>
      </c>
      <c r="L67" s="18">
        <v>2</v>
      </c>
      <c r="M67" s="19"/>
    </row>
    <row r="68" spans="1:13" s="2" customFormat="1" ht="19.5" customHeight="1">
      <c r="A68" s="13">
        <v>66</v>
      </c>
      <c r="B68" s="9">
        <v>20200907329</v>
      </c>
      <c r="C68" s="14" t="s">
        <v>112</v>
      </c>
      <c r="D68" s="14" t="s">
        <v>21</v>
      </c>
      <c r="E68" s="14" t="s">
        <v>109</v>
      </c>
      <c r="F68" s="14" t="s">
        <v>110</v>
      </c>
      <c r="G68" s="15">
        <v>74</v>
      </c>
      <c r="H68" s="16">
        <f t="shared" si="3"/>
        <v>29.6</v>
      </c>
      <c r="I68" s="16">
        <v>73.84</v>
      </c>
      <c r="J68" s="16">
        <f t="shared" si="4"/>
        <v>44.304</v>
      </c>
      <c r="K68" s="16">
        <f t="shared" si="5"/>
        <v>73.904</v>
      </c>
      <c r="L68" s="18">
        <v>3</v>
      </c>
      <c r="M68" s="19"/>
    </row>
    <row r="69" spans="1:16" s="3" customFormat="1" ht="19.5" customHeight="1">
      <c r="A69" s="13">
        <v>67</v>
      </c>
      <c r="B69" s="9">
        <v>20200910209</v>
      </c>
      <c r="C69" s="14" t="s">
        <v>113</v>
      </c>
      <c r="D69" s="14" t="s">
        <v>21</v>
      </c>
      <c r="E69" s="14" t="s">
        <v>114</v>
      </c>
      <c r="F69" s="14" t="s">
        <v>110</v>
      </c>
      <c r="G69" s="15">
        <v>77.9</v>
      </c>
      <c r="H69" s="16">
        <f t="shared" si="3"/>
        <v>31.160000000000004</v>
      </c>
      <c r="I69" s="16">
        <v>76.74</v>
      </c>
      <c r="J69" s="16">
        <f t="shared" si="4"/>
        <v>46.044</v>
      </c>
      <c r="K69" s="16">
        <f t="shared" si="5"/>
        <v>77.20400000000001</v>
      </c>
      <c r="L69" s="18">
        <v>1</v>
      </c>
      <c r="M69" s="9"/>
      <c r="P69" s="2"/>
    </row>
    <row r="70" spans="1:16" s="3" customFormat="1" ht="19.5" customHeight="1">
      <c r="A70" s="13">
        <v>68</v>
      </c>
      <c r="B70" s="9">
        <v>20200907805</v>
      </c>
      <c r="C70" s="14" t="s">
        <v>115</v>
      </c>
      <c r="D70" s="14" t="s">
        <v>21</v>
      </c>
      <c r="E70" s="14" t="s">
        <v>114</v>
      </c>
      <c r="F70" s="14" t="s">
        <v>110</v>
      </c>
      <c r="G70" s="15">
        <v>78.1</v>
      </c>
      <c r="H70" s="16">
        <f t="shared" si="3"/>
        <v>31.24</v>
      </c>
      <c r="I70" s="16">
        <v>74.9</v>
      </c>
      <c r="J70" s="16">
        <f t="shared" si="4"/>
        <v>44.940000000000005</v>
      </c>
      <c r="K70" s="16">
        <f t="shared" si="5"/>
        <v>76.18</v>
      </c>
      <c r="L70" s="18">
        <v>2</v>
      </c>
      <c r="M70" s="9"/>
      <c r="P70" s="2"/>
    </row>
    <row r="71" spans="1:16" s="3" customFormat="1" ht="19.5" customHeight="1">
      <c r="A71" s="13">
        <v>69</v>
      </c>
      <c r="B71" s="9">
        <v>20200904819</v>
      </c>
      <c r="C71" s="14" t="s">
        <v>116</v>
      </c>
      <c r="D71" s="14" t="s">
        <v>21</v>
      </c>
      <c r="E71" s="14" t="s">
        <v>114</v>
      </c>
      <c r="F71" s="14" t="s">
        <v>110</v>
      </c>
      <c r="G71" s="15">
        <v>76.9</v>
      </c>
      <c r="H71" s="16">
        <f t="shared" si="3"/>
        <v>30.760000000000005</v>
      </c>
      <c r="I71" s="16">
        <v>75.16</v>
      </c>
      <c r="J71" s="16">
        <f t="shared" si="4"/>
        <v>45.096</v>
      </c>
      <c r="K71" s="16">
        <f t="shared" si="5"/>
        <v>75.856</v>
      </c>
      <c r="L71" s="18">
        <v>3</v>
      </c>
      <c r="M71" s="9"/>
      <c r="P71" s="2"/>
    </row>
    <row r="72" spans="1:13" s="2" customFormat="1" ht="19.5" customHeight="1">
      <c r="A72" s="13">
        <v>70</v>
      </c>
      <c r="B72" s="9">
        <v>20200905010</v>
      </c>
      <c r="C72" s="14" t="s">
        <v>117</v>
      </c>
      <c r="D72" s="14" t="s">
        <v>15</v>
      </c>
      <c r="E72" s="14" t="s">
        <v>118</v>
      </c>
      <c r="F72" s="14" t="s">
        <v>119</v>
      </c>
      <c r="G72" s="15">
        <v>65</v>
      </c>
      <c r="H72" s="16">
        <f t="shared" si="3"/>
        <v>26</v>
      </c>
      <c r="I72" s="16">
        <v>76.58</v>
      </c>
      <c r="J72" s="16">
        <f t="shared" si="4"/>
        <v>45.948</v>
      </c>
      <c r="K72" s="16">
        <f t="shared" si="5"/>
        <v>71.94800000000001</v>
      </c>
      <c r="L72" s="18">
        <v>1</v>
      </c>
      <c r="M72" s="19"/>
    </row>
    <row r="73" spans="1:13" s="2" customFormat="1" ht="19.5" customHeight="1">
      <c r="A73" s="13">
        <v>71</v>
      </c>
      <c r="B73" s="9">
        <v>20200903702</v>
      </c>
      <c r="C73" s="14" t="s">
        <v>120</v>
      </c>
      <c r="D73" s="14" t="s">
        <v>15</v>
      </c>
      <c r="E73" s="14" t="s">
        <v>118</v>
      </c>
      <c r="F73" s="14" t="s">
        <v>119</v>
      </c>
      <c r="G73" s="15">
        <v>64.8</v>
      </c>
      <c r="H73" s="16">
        <f t="shared" si="3"/>
        <v>25.92</v>
      </c>
      <c r="I73" s="16">
        <v>74.7</v>
      </c>
      <c r="J73" s="16">
        <f t="shared" si="4"/>
        <v>44.82</v>
      </c>
      <c r="K73" s="16">
        <f t="shared" si="5"/>
        <v>70.74000000000001</v>
      </c>
      <c r="L73" s="18">
        <v>2</v>
      </c>
      <c r="M73" s="19"/>
    </row>
    <row r="74" spans="1:13" s="2" customFormat="1" ht="19.5" customHeight="1">
      <c r="A74" s="13">
        <v>72</v>
      </c>
      <c r="B74" s="9">
        <v>20200910609</v>
      </c>
      <c r="C74" s="14" t="s">
        <v>121</v>
      </c>
      <c r="D74" s="14" t="s">
        <v>15</v>
      </c>
      <c r="E74" s="14" t="s">
        <v>118</v>
      </c>
      <c r="F74" s="14" t="s">
        <v>119</v>
      </c>
      <c r="G74" s="15">
        <v>62.6</v>
      </c>
      <c r="H74" s="16">
        <f t="shared" si="3"/>
        <v>25.040000000000003</v>
      </c>
      <c r="I74" s="16">
        <v>73.28</v>
      </c>
      <c r="J74" s="16">
        <f t="shared" si="4"/>
        <v>43.967999999999996</v>
      </c>
      <c r="K74" s="16">
        <f t="shared" si="5"/>
        <v>69.008</v>
      </c>
      <c r="L74" s="18">
        <v>3</v>
      </c>
      <c r="M74" s="19"/>
    </row>
    <row r="75" spans="1:16" s="1" customFormat="1" ht="19.5" customHeight="1">
      <c r="A75" s="13">
        <v>73</v>
      </c>
      <c r="B75" s="9">
        <v>20200905508</v>
      </c>
      <c r="C75" s="14" t="s">
        <v>122</v>
      </c>
      <c r="D75" s="14" t="s">
        <v>21</v>
      </c>
      <c r="E75" s="14" t="s">
        <v>123</v>
      </c>
      <c r="F75" s="14" t="s">
        <v>124</v>
      </c>
      <c r="G75" s="15">
        <v>72.3</v>
      </c>
      <c r="H75" s="16">
        <f t="shared" si="3"/>
        <v>28.92</v>
      </c>
      <c r="I75" s="16">
        <v>75.88</v>
      </c>
      <c r="J75" s="16">
        <f t="shared" si="4"/>
        <v>45.528</v>
      </c>
      <c r="K75" s="16">
        <f t="shared" si="5"/>
        <v>74.44800000000001</v>
      </c>
      <c r="L75" s="18">
        <v>1</v>
      </c>
      <c r="M75" s="20"/>
      <c r="P75" s="2"/>
    </row>
    <row r="76" spans="1:16" s="1" customFormat="1" ht="19.5" customHeight="1">
      <c r="A76" s="13">
        <v>74</v>
      </c>
      <c r="B76" s="9">
        <v>20200901327</v>
      </c>
      <c r="C76" s="14" t="s">
        <v>125</v>
      </c>
      <c r="D76" s="14" t="s">
        <v>15</v>
      </c>
      <c r="E76" s="14" t="s">
        <v>123</v>
      </c>
      <c r="F76" s="14" t="s">
        <v>124</v>
      </c>
      <c r="G76" s="15">
        <v>62.2</v>
      </c>
      <c r="H76" s="16">
        <f t="shared" si="3"/>
        <v>24.880000000000003</v>
      </c>
      <c r="I76" s="16">
        <v>72.68</v>
      </c>
      <c r="J76" s="16">
        <f t="shared" si="4"/>
        <v>43.608000000000004</v>
      </c>
      <c r="K76" s="16">
        <f t="shared" si="5"/>
        <v>68.488</v>
      </c>
      <c r="L76" s="18">
        <v>2</v>
      </c>
      <c r="M76" s="20"/>
      <c r="P76" s="2"/>
    </row>
    <row r="77" spans="1:13" s="2" customFormat="1" ht="19.5" customHeight="1">
      <c r="A77" s="13">
        <v>75</v>
      </c>
      <c r="B77" s="9">
        <v>20200909510</v>
      </c>
      <c r="C77" s="14" t="s">
        <v>126</v>
      </c>
      <c r="D77" s="14" t="s">
        <v>21</v>
      </c>
      <c r="E77" s="14" t="s">
        <v>127</v>
      </c>
      <c r="F77" s="14" t="s">
        <v>128</v>
      </c>
      <c r="G77" s="15">
        <v>62.2</v>
      </c>
      <c r="H77" s="16">
        <f t="shared" si="3"/>
        <v>24.880000000000003</v>
      </c>
      <c r="I77" s="16">
        <v>73.36</v>
      </c>
      <c r="J77" s="16">
        <f t="shared" si="4"/>
        <v>44.016</v>
      </c>
      <c r="K77" s="16">
        <f t="shared" si="5"/>
        <v>68.896</v>
      </c>
      <c r="L77" s="18">
        <v>1</v>
      </c>
      <c r="M77" s="19"/>
    </row>
    <row r="78" spans="1:13" s="2" customFormat="1" ht="19.5" customHeight="1">
      <c r="A78" s="13">
        <v>76</v>
      </c>
      <c r="B78" s="9">
        <v>20200910605</v>
      </c>
      <c r="C78" s="14" t="s">
        <v>129</v>
      </c>
      <c r="D78" s="14" t="s">
        <v>21</v>
      </c>
      <c r="E78" s="14" t="s">
        <v>127</v>
      </c>
      <c r="F78" s="14" t="s">
        <v>128</v>
      </c>
      <c r="G78" s="15">
        <v>59.6</v>
      </c>
      <c r="H78" s="16">
        <f t="shared" si="3"/>
        <v>23.840000000000003</v>
      </c>
      <c r="I78" s="16">
        <v>75</v>
      </c>
      <c r="J78" s="16">
        <f t="shared" si="4"/>
        <v>45</v>
      </c>
      <c r="K78" s="16">
        <f t="shared" si="5"/>
        <v>68.84</v>
      </c>
      <c r="L78" s="18">
        <v>2</v>
      </c>
      <c r="M78" s="19"/>
    </row>
    <row r="79" spans="1:16" s="1" customFormat="1" ht="19.5" customHeight="1">
      <c r="A79" s="13">
        <v>77</v>
      </c>
      <c r="B79" s="9">
        <v>20200912007</v>
      </c>
      <c r="C79" s="14" t="s">
        <v>130</v>
      </c>
      <c r="D79" s="14" t="s">
        <v>15</v>
      </c>
      <c r="E79" s="14" t="s">
        <v>131</v>
      </c>
      <c r="F79" s="14" t="s">
        <v>66</v>
      </c>
      <c r="G79" s="15">
        <v>75.3</v>
      </c>
      <c r="H79" s="16">
        <f t="shared" si="3"/>
        <v>30.12</v>
      </c>
      <c r="I79" s="16">
        <v>76.36</v>
      </c>
      <c r="J79" s="16">
        <f t="shared" si="4"/>
        <v>45.815999999999995</v>
      </c>
      <c r="K79" s="16">
        <f t="shared" si="5"/>
        <v>75.93599999999999</v>
      </c>
      <c r="L79" s="18">
        <v>1</v>
      </c>
      <c r="M79" s="20"/>
      <c r="P79" s="2"/>
    </row>
    <row r="80" spans="1:16" s="1" customFormat="1" ht="19.5" customHeight="1">
      <c r="A80" s="13">
        <v>78</v>
      </c>
      <c r="B80" s="9">
        <v>20200908103</v>
      </c>
      <c r="C80" s="14" t="s">
        <v>132</v>
      </c>
      <c r="D80" s="14" t="s">
        <v>15</v>
      </c>
      <c r="E80" s="14" t="s">
        <v>131</v>
      </c>
      <c r="F80" s="14" t="s">
        <v>66</v>
      </c>
      <c r="G80" s="15">
        <v>70</v>
      </c>
      <c r="H80" s="16">
        <f t="shared" si="3"/>
        <v>28</v>
      </c>
      <c r="I80" s="16">
        <v>76.3</v>
      </c>
      <c r="J80" s="16">
        <f t="shared" si="4"/>
        <v>45.779999999999994</v>
      </c>
      <c r="K80" s="16">
        <f t="shared" si="5"/>
        <v>73.78</v>
      </c>
      <c r="L80" s="18">
        <v>2</v>
      </c>
      <c r="M80" s="20"/>
      <c r="P80" s="2"/>
    </row>
    <row r="81" spans="1:13" s="2" customFormat="1" ht="19.5" customHeight="1">
      <c r="A81" s="13">
        <v>79</v>
      </c>
      <c r="B81" s="9">
        <v>20200902012</v>
      </c>
      <c r="C81" s="14" t="s">
        <v>133</v>
      </c>
      <c r="D81" s="14" t="s">
        <v>21</v>
      </c>
      <c r="E81" s="14" t="s">
        <v>131</v>
      </c>
      <c r="F81" s="14" t="s">
        <v>70</v>
      </c>
      <c r="G81" s="15">
        <v>75</v>
      </c>
      <c r="H81" s="16">
        <f t="shared" si="3"/>
        <v>30</v>
      </c>
      <c r="I81" s="16">
        <v>76.98</v>
      </c>
      <c r="J81" s="16">
        <f t="shared" si="4"/>
        <v>46.188</v>
      </c>
      <c r="K81" s="16">
        <f t="shared" si="5"/>
        <v>76.188</v>
      </c>
      <c r="L81" s="18">
        <v>1</v>
      </c>
      <c r="M81" s="19"/>
    </row>
    <row r="82" spans="1:13" s="2" customFormat="1" ht="19.5" customHeight="1">
      <c r="A82" s="13">
        <v>80</v>
      </c>
      <c r="B82" s="9">
        <v>20200903723</v>
      </c>
      <c r="C82" s="14" t="s">
        <v>134</v>
      </c>
      <c r="D82" s="14" t="s">
        <v>21</v>
      </c>
      <c r="E82" s="14" t="s">
        <v>131</v>
      </c>
      <c r="F82" s="14" t="s">
        <v>70</v>
      </c>
      <c r="G82" s="15">
        <v>73.9</v>
      </c>
      <c r="H82" s="16">
        <f t="shared" si="3"/>
        <v>29.560000000000002</v>
      </c>
      <c r="I82" s="16">
        <v>77.4</v>
      </c>
      <c r="J82" s="16">
        <f t="shared" si="4"/>
        <v>46.440000000000005</v>
      </c>
      <c r="K82" s="16">
        <f t="shared" si="5"/>
        <v>76</v>
      </c>
      <c r="L82" s="18">
        <v>2</v>
      </c>
      <c r="M82" s="19"/>
    </row>
    <row r="83" spans="1:13" s="2" customFormat="1" ht="19.5" customHeight="1">
      <c r="A83" s="13">
        <v>81</v>
      </c>
      <c r="B83" s="9">
        <v>20200912408</v>
      </c>
      <c r="C83" s="14" t="s">
        <v>135</v>
      </c>
      <c r="D83" s="14" t="s">
        <v>21</v>
      </c>
      <c r="E83" s="14" t="s">
        <v>131</v>
      </c>
      <c r="F83" s="14" t="s">
        <v>70</v>
      </c>
      <c r="G83" s="15">
        <v>73</v>
      </c>
      <c r="H83" s="16">
        <f t="shared" si="3"/>
        <v>29.200000000000003</v>
      </c>
      <c r="I83" s="16">
        <v>76.1</v>
      </c>
      <c r="J83" s="16">
        <f t="shared" si="4"/>
        <v>45.66</v>
      </c>
      <c r="K83" s="16">
        <f t="shared" si="5"/>
        <v>74.86</v>
      </c>
      <c r="L83" s="18">
        <v>3</v>
      </c>
      <c r="M83" s="19"/>
    </row>
    <row r="84" spans="1:16" s="1" customFormat="1" ht="19.5" customHeight="1">
      <c r="A84" s="13">
        <v>82</v>
      </c>
      <c r="B84" s="9">
        <v>20200902810</v>
      </c>
      <c r="C84" s="14" t="s">
        <v>136</v>
      </c>
      <c r="D84" s="14" t="s">
        <v>15</v>
      </c>
      <c r="E84" s="14" t="s">
        <v>137</v>
      </c>
      <c r="F84" s="14" t="s">
        <v>138</v>
      </c>
      <c r="G84" s="15">
        <v>73.4</v>
      </c>
      <c r="H84" s="16">
        <f t="shared" si="3"/>
        <v>29.360000000000003</v>
      </c>
      <c r="I84" s="16">
        <v>77.12</v>
      </c>
      <c r="J84" s="16">
        <f t="shared" si="4"/>
        <v>46.272</v>
      </c>
      <c r="K84" s="16">
        <f t="shared" si="5"/>
        <v>75.632</v>
      </c>
      <c r="L84" s="18">
        <v>1</v>
      </c>
      <c r="M84" s="20"/>
      <c r="P84" s="2"/>
    </row>
    <row r="85" spans="1:16" s="1" customFormat="1" ht="19.5" customHeight="1">
      <c r="A85" s="13">
        <v>83</v>
      </c>
      <c r="B85" s="9">
        <v>20200909705</v>
      </c>
      <c r="C85" s="14" t="s">
        <v>139</v>
      </c>
      <c r="D85" s="14" t="s">
        <v>21</v>
      </c>
      <c r="E85" s="14" t="s">
        <v>137</v>
      </c>
      <c r="F85" s="14" t="s">
        <v>138</v>
      </c>
      <c r="G85" s="15">
        <v>73.4</v>
      </c>
      <c r="H85" s="16">
        <f t="shared" si="3"/>
        <v>29.360000000000003</v>
      </c>
      <c r="I85" s="16">
        <v>74.68</v>
      </c>
      <c r="J85" s="16">
        <f t="shared" si="4"/>
        <v>44.808</v>
      </c>
      <c r="K85" s="16">
        <f t="shared" si="5"/>
        <v>74.168</v>
      </c>
      <c r="L85" s="18">
        <v>2</v>
      </c>
      <c r="M85" s="20"/>
      <c r="P85" s="2"/>
    </row>
    <row r="86" spans="1:16" s="1" customFormat="1" ht="19.5" customHeight="1">
      <c r="A86" s="13">
        <v>84</v>
      </c>
      <c r="B86" s="9">
        <v>20200906225</v>
      </c>
      <c r="C86" s="14" t="s">
        <v>140</v>
      </c>
      <c r="D86" s="14" t="s">
        <v>21</v>
      </c>
      <c r="E86" s="14" t="s">
        <v>137</v>
      </c>
      <c r="F86" s="14" t="s">
        <v>138</v>
      </c>
      <c r="G86" s="15">
        <v>78</v>
      </c>
      <c r="H86" s="16">
        <f t="shared" si="3"/>
        <v>31.200000000000003</v>
      </c>
      <c r="I86" s="16">
        <v>0</v>
      </c>
      <c r="J86" s="16">
        <f t="shared" si="4"/>
        <v>0</v>
      </c>
      <c r="K86" s="16">
        <f t="shared" si="5"/>
        <v>31.200000000000003</v>
      </c>
      <c r="L86" s="18">
        <v>3</v>
      </c>
      <c r="M86" s="20"/>
      <c r="P86" s="2"/>
    </row>
    <row r="87" spans="1:13" s="2" customFormat="1" ht="19.5" customHeight="1">
      <c r="A87" s="13">
        <v>85</v>
      </c>
      <c r="B87" s="9">
        <v>20200905714</v>
      </c>
      <c r="C87" s="14" t="s">
        <v>141</v>
      </c>
      <c r="D87" s="14" t="s">
        <v>15</v>
      </c>
      <c r="E87" s="14" t="s">
        <v>142</v>
      </c>
      <c r="F87" s="14" t="s">
        <v>143</v>
      </c>
      <c r="G87" s="15">
        <v>70.3</v>
      </c>
      <c r="H87" s="16">
        <f t="shared" si="3"/>
        <v>28.12</v>
      </c>
      <c r="I87" s="16">
        <v>80.22</v>
      </c>
      <c r="J87" s="16">
        <f t="shared" si="4"/>
        <v>48.132</v>
      </c>
      <c r="K87" s="16">
        <f t="shared" si="5"/>
        <v>76.252</v>
      </c>
      <c r="L87" s="18">
        <v>1</v>
      </c>
      <c r="M87" s="19"/>
    </row>
    <row r="88" spans="1:13" s="2" customFormat="1" ht="19.5" customHeight="1">
      <c r="A88" s="13">
        <v>86</v>
      </c>
      <c r="B88" s="9">
        <v>20200904010</v>
      </c>
      <c r="C88" s="14" t="s">
        <v>144</v>
      </c>
      <c r="D88" s="14" t="s">
        <v>15</v>
      </c>
      <c r="E88" s="14" t="s">
        <v>142</v>
      </c>
      <c r="F88" s="14" t="s">
        <v>143</v>
      </c>
      <c r="G88" s="15">
        <v>68.5</v>
      </c>
      <c r="H88" s="16">
        <f t="shared" si="3"/>
        <v>27.400000000000002</v>
      </c>
      <c r="I88" s="16">
        <v>77.6</v>
      </c>
      <c r="J88" s="16">
        <f t="shared" si="4"/>
        <v>46.559999999999995</v>
      </c>
      <c r="K88" s="16">
        <f t="shared" si="5"/>
        <v>73.96</v>
      </c>
      <c r="L88" s="18">
        <v>2</v>
      </c>
      <c r="M88" s="19"/>
    </row>
    <row r="89" spans="1:13" s="2" customFormat="1" ht="19.5" customHeight="1">
      <c r="A89" s="13">
        <v>87</v>
      </c>
      <c r="B89" s="9">
        <v>20200904003</v>
      </c>
      <c r="C89" s="14" t="s">
        <v>145</v>
      </c>
      <c r="D89" s="14" t="s">
        <v>21</v>
      </c>
      <c r="E89" s="14" t="s">
        <v>142</v>
      </c>
      <c r="F89" s="14" t="s">
        <v>143</v>
      </c>
      <c r="G89" s="15">
        <v>68.3</v>
      </c>
      <c r="H89" s="16">
        <f t="shared" si="3"/>
        <v>27.32</v>
      </c>
      <c r="I89" s="16">
        <v>73.38</v>
      </c>
      <c r="J89" s="16">
        <f t="shared" si="4"/>
        <v>44.028</v>
      </c>
      <c r="K89" s="16">
        <f t="shared" si="5"/>
        <v>71.348</v>
      </c>
      <c r="L89" s="18">
        <v>3</v>
      </c>
      <c r="M89" s="19"/>
    </row>
    <row r="90" spans="1:16" s="1" customFormat="1" ht="19.5" customHeight="1">
      <c r="A90" s="13">
        <v>88</v>
      </c>
      <c r="B90" s="9">
        <v>20200910813</v>
      </c>
      <c r="C90" s="14" t="s">
        <v>146</v>
      </c>
      <c r="D90" s="14" t="s">
        <v>15</v>
      </c>
      <c r="E90" s="14" t="s">
        <v>147</v>
      </c>
      <c r="F90" s="14" t="s">
        <v>110</v>
      </c>
      <c r="G90" s="15">
        <v>75.2</v>
      </c>
      <c r="H90" s="16">
        <f t="shared" si="3"/>
        <v>30.080000000000002</v>
      </c>
      <c r="I90" s="16">
        <v>78.32</v>
      </c>
      <c r="J90" s="16">
        <f t="shared" si="4"/>
        <v>46.992</v>
      </c>
      <c r="K90" s="16">
        <f t="shared" si="5"/>
        <v>77.072</v>
      </c>
      <c r="L90" s="18">
        <v>1</v>
      </c>
      <c r="M90" s="20"/>
      <c r="P90" s="2"/>
    </row>
    <row r="91" spans="1:16" s="1" customFormat="1" ht="19.5" customHeight="1">
      <c r="A91" s="13">
        <v>89</v>
      </c>
      <c r="B91" s="9">
        <v>20200911903</v>
      </c>
      <c r="C91" s="14" t="s">
        <v>148</v>
      </c>
      <c r="D91" s="14" t="s">
        <v>15</v>
      </c>
      <c r="E91" s="14" t="s">
        <v>147</v>
      </c>
      <c r="F91" s="14" t="s">
        <v>110</v>
      </c>
      <c r="G91" s="15">
        <v>72.6</v>
      </c>
      <c r="H91" s="16">
        <f t="shared" si="3"/>
        <v>29.04</v>
      </c>
      <c r="I91" s="16">
        <v>79</v>
      </c>
      <c r="J91" s="16">
        <f t="shared" si="4"/>
        <v>47.4</v>
      </c>
      <c r="K91" s="16">
        <f t="shared" si="5"/>
        <v>76.44</v>
      </c>
      <c r="L91" s="18">
        <v>2</v>
      </c>
      <c r="M91" s="20"/>
      <c r="P91" s="2"/>
    </row>
    <row r="92" spans="1:13" s="2" customFormat="1" ht="19.5" customHeight="1">
      <c r="A92" s="13">
        <v>90</v>
      </c>
      <c r="B92" s="9">
        <v>20200907722</v>
      </c>
      <c r="C92" s="14" t="s">
        <v>149</v>
      </c>
      <c r="D92" s="14" t="s">
        <v>15</v>
      </c>
      <c r="E92" s="14" t="s">
        <v>150</v>
      </c>
      <c r="F92" s="14" t="s">
        <v>151</v>
      </c>
      <c r="G92" s="15">
        <v>72.8</v>
      </c>
      <c r="H92" s="16">
        <f t="shared" si="3"/>
        <v>29.12</v>
      </c>
      <c r="I92" s="16">
        <v>81.5</v>
      </c>
      <c r="J92" s="16">
        <f t="shared" si="4"/>
        <v>48.9</v>
      </c>
      <c r="K92" s="16">
        <f t="shared" si="5"/>
        <v>78.02</v>
      </c>
      <c r="L92" s="18">
        <v>1</v>
      </c>
      <c r="M92" s="19"/>
    </row>
    <row r="93" spans="1:13" s="2" customFormat="1" ht="19.5" customHeight="1">
      <c r="A93" s="13">
        <v>91</v>
      </c>
      <c r="B93" s="9">
        <v>20200911112</v>
      </c>
      <c r="C93" s="14" t="s">
        <v>152</v>
      </c>
      <c r="D93" s="14" t="s">
        <v>15</v>
      </c>
      <c r="E93" s="14" t="s">
        <v>150</v>
      </c>
      <c r="F93" s="14" t="s">
        <v>151</v>
      </c>
      <c r="G93" s="15">
        <v>67.2</v>
      </c>
      <c r="H93" s="16">
        <f t="shared" si="3"/>
        <v>26.880000000000003</v>
      </c>
      <c r="I93" s="16">
        <v>77.4</v>
      </c>
      <c r="J93" s="16">
        <f t="shared" si="4"/>
        <v>46.440000000000005</v>
      </c>
      <c r="K93" s="16">
        <f t="shared" si="5"/>
        <v>73.32000000000001</v>
      </c>
      <c r="L93" s="18">
        <v>2</v>
      </c>
      <c r="M93" s="19"/>
    </row>
    <row r="94" spans="1:13" s="2" customFormat="1" ht="19.5" customHeight="1">
      <c r="A94" s="13">
        <v>92</v>
      </c>
      <c r="B94" s="9">
        <v>20200905325</v>
      </c>
      <c r="C94" s="14" t="s">
        <v>153</v>
      </c>
      <c r="D94" s="14" t="s">
        <v>15</v>
      </c>
      <c r="E94" s="14" t="s">
        <v>150</v>
      </c>
      <c r="F94" s="14" t="s">
        <v>151</v>
      </c>
      <c r="G94" s="15">
        <v>68.2</v>
      </c>
      <c r="H94" s="16">
        <f t="shared" si="3"/>
        <v>27.28</v>
      </c>
      <c r="I94" s="16">
        <v>74.96</v>
      </c>
      <c r="J94" s="16">
        <f t="shared" si="4"/>
        <v>44.97599999999999</v>
      </c>
      <c r="K94" s="16">
        <f t="shared" si="5"/>
        <v>72.256</v>
      </c>
      <c r="L94" s="18">
        <v>3</v>
      </c>
      <c r="M94" s="19"/>
    </row>
    <row r="95" spans="1:16" s="1" customFormat="1" ht="19.5" customHeight="1">
      <c r="A95" s="13">
        <v>93</v>
      </c>
      <c r="B95" s="9">
        <v>20200901708</v>
      </c>
      <c r="C95" s="14" t="s">
        <v>154</v>
      </c>
      <c r="D95" s="14" t="s">
        <v>21</v>
      </c>
      <c r="E95" s="14" t="s">
        <v>150</v>
      </c>
      <c r="F95" s="14" t="s">
        <v>155</v>
      </c>
      <c r="G95" s="15">
        <v>71.3</v>
      </c>
      <c r="H95" s="16">
        <f t="shared" si="3"/>
        <v>28.52</v>
      </c>
      <c r="I95" s="16">
        <v>79.18</v>
      </c>
      <c r="J95" s="16">
        <f t="shared" si="4"/>
        <v>47.508</v>
      </c>
      <c r="K95" s="16">
        <f t="shared" si="5"/>
        <v>76.028</v>
      </c>
      <c r="L95" s="18">
        <v>1</v>
      </c>
      <c r="M95" s="20"/>
      <c r="P95" s="2"/>
    </row>
    <row r="96" spans="1:16" s="1" customFormat="1" ht="19.5" customHeight="1">
      <c r="A96" s="13">
        <v>94</v>
      </c>
      <c r="B96" s="9">
        <v>20200911014</v>
      </c>
      <c r="C96" s="14" t="s">
        <v>156</v>
      </c>
      <c r="D96" s="14" t="s">
        <v>21</v>
      </c>
      <c r="E96" s="14" t="s">
        <v>150</v>
      </c>
      <c r="F96" s="14" t="s">
        <v>155</v>
      </c>
      <c r="G96" s="15">
        <v>71.8</v>
      </c>
      <c r="H96" s="16">
        <f t="shared" si="3"/>
        <v>28.72</v>
      </c>
      <c r="I96" s="16">
        <v>77.68</v>
      </c>
      <c r="J96" s="16">
        <f t="shared" si="4"/>
        <v>46.608000000000004</v>
      </c>
      <c r="K96" s="16">
        <f t="shared" si="5"/>
        <v>75.328</v>
      </c>
      <c r="L96" s="18">
        <v>2</v>
      </c>
      <c r="M96" s="20"/>
      <c r="P96" s="2"/>
    </row>
    <row r="97" spans="1:13" s="2" customFormat="1" ht="19.5" customHeight="1">
      <c r="A97" s="13">
        <v>95</v>
      </c>
      <c r="B97" s="9">
        <v>20200906104</v>
      </c>
      <c r="C97" s="14" t="s">
        <v>157</v>
      </c>
      <c r="D97" s="14" t="s">
        <v>21</v>
      </c>
      <c r="E97" s="14" t="s">
        <v>150</v>
      </c>
      <c r="F97" s="14" t="s">
        <v>158</v>
      </c>
      <c r="G97" s="15">
        <v>70.5</v>
      </c>
      <c r="H97" s="16">
        <f t="shared" si="3"/>
        <v>28.200000000000003</v>
      </c>
      <c r="I97" s="16">
        <v>76.24</v>
      </c>
      <c r="J97" s="16">
        <f t="shared" si="4"/>
        <v>45.74399999999999</v>
      </c>
      <c r="K97" s="16">
        <f t="shared" si="5"/>
        <v>73.94399999999999</v>
      </c>
      <c r="L97" s="18">
        <v>1</v>
      </c>
      <c r="M97" s="19"/>
    </row>
    <row r="98" spans="1:13" s="2" customFormat="1" ht="19.5" customHeight="1">
      <c r="A98" s="13">
        <v>96</v>
      </c>
      <c r="B98" s="9">
        <v>20200905410</v>
      </c>
      <c r="C98" s="14" t="s">
        <v>159</v>
      </c>
      <c r="D98" s="14" t="s">
        <v>21</v>
      </c>
      <c r="E98" s="14" t="s">
        <v>150</v>
      </c>
      <c r="F98" s="14" t="s">
        <v>158</v>
      </c>
      <c r="G98" s="15">
        <v>67.7</v>
      </c>
      <c r="H98" s="16">
        <f t="shared" si="3"/>
        <v>27.080000000000002</v>
      </c>
      <c r="I98" s="16">
        <v>77.48</v>
      </c>
      <c r="J98" s="16">
        <f t="shared" si="4"/>
        <v>46.488</v>
      </c>
      <c r="K98" s="16">
        <f t="shared" si="5"/>
        <v>73.568</v>
      </c>
      <c r="L98" s="18">
        <v>2</v>
      </c>
      <c r="M98" s="19"/>
    </row>
    <row r="99" spans="1:13" s="2" customFormat="1" ht="19.5" customHeight="1">
      <c r="A99" s="13">
        <v>97</v>
      </c>
      <c r="B99" s="9">
        <v>20200905506</v>
      </c>
      <c r="C99" s="14" t="s">
        <v>160</v>
      </c>
      <c r="D99" s="14" t="s">
        <v>15</v>
      </c>
      <c r="E99" s="14" t="s">
        <v>150</v>
      </c>
      <c r="F99" s="14" t="s">
        <v>158</v>
      </c>
      <c r="G99" s="15">
        <v>67.3</v>
      </c>
      <c r="H99" s="16">
        <f t="shared" si="3"/>
        <v>26.92</v>
      </c>
      <c r="I99" s="16">
        <v>75.32</v>
      </c>
      <c r="J99" s="16">
        <f t="shared" si="4"/>
        <v>45.19199999999999</v>
      </c>
      <c r="K99" s="16">
        <f t="shared" si="5"/>
        <v>72.112</v>
      </c>
      <c r="L99" s="18">
        <v>3</v>
      </c>
      <c r="M99" s="19"/>
    </row>
    <row r="100" spans="1:16" s="1" customFormat="1" ht="19.5" customHeight="1">
      <c r="A100" s="13">
        <v>98</v>
      </c>
      <c r="B100" s="9">
        <v>20200912109</v>
      </c>
      <c r="C100" s="14" t="s">
        <v>161</v>
      </c>
      <c r="D100" s="14" t="s">
        <v>15</v>
      </c>
      <c r="E100" s="14" t="s">
        <v>150</v>
      </c>
      <c r="F100" s="14" t="s">
        <v>162</v>
      </c>
      <c r="G100" s="15">
        <v>64.9</v>
      </c>
      <c r="H100" s="16">
        <f t="shared" si="3"/>
        <v>25.960000000000004</v>
      </c>
      <c r="I100" s="16">
        <v>78.54</v>
      </c>
      <c r="J100" s="16">
        <f t="shared" si="4"/>
        <v>47.124</v>
      </c>
      <c r="K100" s="16">
        <f t="shared" si="5"/>
        <v>73.084</v>
      </c>
      <c r="L100" s="18">
        <v>1</v>
      </c>
      <c r="M100" s="20"/>
      <c r="P100" s="2"/>
    </row>
    <row r="101" spans="1:16" s="1" customFormat="1" ht="19.5" customHeight="1">
      <c r="A101" s="13">
        <v>99</v>
      </c>
      <c r="B101" s="9">
        <v>20200910218</v>
      </c>
      <c r="C101" s="14" t="s">
        <v>163</v>
      </c>
      <c r="D101" s="14" t="s">
        <v>15</v>
      </c>
      <c r="E101" s="14" t="s">
        <v>150</v>
      </c>
      <c r="F101" s="14" t="s">
        <v>162</v>
      </c>
      <c r="G101" s="15">
        <v>66.6</v>
      </c>
      <c r="H101" s="16">
        <f t="shared" si="3"/>
        <v>26.64</v>
      </c>
      <c r="I101" s="16">
        <v>76.8</v>
      </c>
      <c r="J101" s="16">
        <f t="shared" si="4"/>
        <v>46.08</v>
      </c>
      <c r="K101" s="16">
        <f t="shared" si="5"/>
        <v>72.72</v>
      </c>
      <c r="L101" s="18">
        <v>2</v>
      </c>
      <c r="M101" s="20"/>
      <c r="P101" s="2"/>
    </row>
    <row r="102" spans="1:16" s="1" customFormat="1" ht="19.5" customHeight="1">
      <c r="A102" s="13">
        <v>100</v>
      </c>
      <c r="B102" s="9">
        <v>20200903403</v>
      </c>
      <c r="C102" s="14" t="s">
        <v>164</v>
      </c>
      <c r="D102" s="14" t="s">
        <v>15</v>
      </c>
      <c r="E102" s="14" t="s">
        <v>150</v>
      </c>
      <c r="F102" s="14" t="s">
        <v>162</v>
      </c>
      <c r="G102" s="15">
        <v>64.7</v>
      </c>
      <c r="H102" s="16">
        <f t="shared" si="3"/>
        <v>25.880000000000003</v>
      </c>
      <c r="I102" s="16">
        <v>77.96</v>
      </c>
      <c r="J102" s="16">
        <f t="shared" si="4"/>
        <v>46.775999999999996</v>
      </c>
      <c r="K102" s="16">
        <f t="shared" si="5"/>
        <v>72.656</v>
      </c>
      <c r="L102" s="18">
        <v>3</v>
      </c>
      <c r="M102" s="20"/>
      <c r="P102" s="2"/>
    </row>
    <row r="103" spans="1:13" s="2" customFormat="1" ht="19.5" customHeight="1">
      <c r="A103" s="13">
        <v>101</v>
      </c>
      <c r="B103" s="9">
        <v>20200902630</v>
      </c>
      <c r="C103" s="14" t="s">
        <v>165</v>
      </c>
      <c r="D103" s="14" t="s">
        <v>21</v>
      </c>
      <c r="E103" s="14" t="s">
        <v>150</v>
      </c>
      <c r="F103" s="14" t="s">
        <v>166</v>
      </c>
      <c r="G103" s="15">
        <v>74</v>
      </c>
      <c r="H103" s="16">
        <f t="shared" si="3"/>
        <v>29.6</v>
      </c>
      <c r="I103" s="16">
        <v>76.58</v>
      </c>
      <c r="J103" s="16">
        <f t="shared" si="4"/>
        <v>45.948</v>
      </c>
      <c r="K103" s="16">
        <f t="shared" si="5"/>
        <v>75.548</v>
      </c>
      <c r="L103" s="18">
        <v>1</v>
      </c>
      <c r="M103" s="19"/>
    </row>
    <row r="104" spans="1:13" s="2" customFormat="1" ht="19.5" customHeight="1">
      <c r="A104" s="13">
        <v>102</v>
      </c>
      <c r="B104" s="9">
        <v>20200905503</v>
      </c>
      <c r="C104" s="14" t="s">
        <v>167</v>
      </c>
      <c r="D104" s="14" t="s">
        <v>21</v>
      </c>
      <c r="E104" s="14" t="s">
        <v>150</v>
      </c>
      <c r="F104" s="14" t="s">
        <v>166</v>
      </c>
      <c r="G104" s="15">
        <v>69.2</v>
      </c>
      <c r="H104" s="16">
        <f t="shared" si="3"/>
        <v>27.680000000000003</v>
      </c>
      <c r="I104" s="16">
        <v>78.26</v>
      </c>
      <c r="J104" s="16">
        <f t="shared" si="4"/>
        <v>46.956</v>
      </c>
      <c r="K104" s="16">
        <f t="shared" si="5"/>
        <v>74.63600000000001</v>
      </c>
      <c r="L104" s="18">
        <v>2</v>
      </c>
      <c r="M104" s="19"/>
    </row>
    <row r="105" spans="1:13" s="2" customFormat="1" ht="19.5" customHeight="1">
      <c r="A105" s="13">
        <v>103</v>
      </c>
      <c r="B105" s="9">
        <v>20200906625</v>
      </c>
      <c r="C105" s="14" t="s">
        <v>168</v>
      </c>
      <c r="D105" s="14" t="s">
        <v>21</v>
      </c>
      <c r="E105" s="14" t="s">
        <v>150</v>
      </c>
      <c r="F105" s="14" t="s">
        <v>166</v>
      </c>
      <c r="G105" s="15">
        <v>73.2</v>
      </c>
      <c r="H105" s="16">
        <f t="shared" si="3"/>
        <v>29.28</v>
      </c>
      <c r="I105" s="16">
        <v>75.5</v>
      </c>
      <c r="J105" s="16">
        <f t="shared" si="4"/>
        <v>45.3</v>
      </c>
      <c r="K105" s="16">
        <f t="shared" si="5"/>
        <v>74.58</v>
      </c>
      <c r="L105" s="18">
        <v>3</v>
      </c>
      <c r="M105" s="19"/>
    </row>
    <row r="106" spans="1:16" s="1" customFormat="1" ht="19.5" customHeight="1">
      <c r="A106" s="13">
        <v>104</v>
      </c>
      <c r="B106" s="9">
        <v>20200908705</v>
      </c>
      <c r="C106" s="14" t="s">
        <v>169</v>
      </c>
      <c r="D106" s="14" t="s">
        <v>21</v>
      </c>
      <c r="E106" s="14" t="s">
        <v>170</v>
      </c>
      <c r="F106" s="14" t="s">
        <v>110</v>
      </c>
      <c r="G106" s="15">
        <v>76.2</v>
      </c>
      <c r="H106" s="16">
        <f t="shared" si="3"/>
        <v>30.480000000000004</v>
      </c>
      <c r="I106" s="16">
        <v>78.68</v>
      </c>
      <c r="J106" s="16">
        <f t="shared" si="4"/>
        <v>47.208000000000006</v>
      </c>
      <c r="K106" s="16">
        <f t="shared" si="5"/>
        <v>77.68800000000002</v>
      </c>
      <c r="L106" s="18">
        <v>1</v>
      </c>
      <c r="M106" s="20"/>
      <c r="P106" s="2"/>
    </row>
    <row r="107" spans="1:16" s="1" customFormat="1" ht="19.5" customHeight="1">
      <c r="A107" s="13">
        <v>105</v>
      </c>
      <c r="B107" s="9">
        <v>20200907908</v>
      </c>
      <c r="C107" s="14" t="s">
        <v>171</v>
      </c>
      <c r="D107" s="14" t="s">
        <v>15</v>
      </c>
      <c r="E107" s="14" t="s">
        <v>170</v>
      </c>
      <c r="F107" s="14" t="s">
        <v>110</v>
      </c>
      <c r="G107" s="15">
        <v>77.2</v>
      </c>
      <c r="H107" s="16">
        <f t="shared" si="3"/>
        <v>30.880000000000003</v>
      </c>
      <c r="I107" s="16">
        <v>73.8</v>
      </c>
      <c r="J107" s="16">
        <f t="shared" si="4"/>
        <v>44.279999999999994</v>
      </c>
      <c r="K107" s="16">
        <f t="shared" si="5"/>
        <v>75.16</v>
      </c>
      <c r="L107" s="18">
        <v>2</v>
      </c>
      <c r="M107" s="20"/>
      <c r="P107" s="2"/>
    </row>
    <row r="108" spans="1:16" s="1" customFormat="1" ht="19.5" customHeight="1">
      <c r="A108" s="13">
        <v>106</v>
      </c>
      <c r="B108" s="9">
        <v>20200907224</v>
      </c>
      <c r="C108" s="14" t="s">
        <v>172</v>
      </c>
      <c r="D108" s="14" t="s">
        <v>21</v>
      </c>
      <c r="E108" s="14" t="s">
        <v>170</v>
      </c>
      <c r="F108" s="14" t="s">
        <v>110</v>
      </c>
      <c r="G108" s="15">
        <v>73.7</v>
      </c>
      <c r="H108" s="16">
        <f t="shared" si="3"/>
        <v>29.480000000000004</v>
      </c>
      <c r="I108" s="16">
        <v>75.86</v>
      </c>
      <c r="J108" s="16">
        <f t="shared" si="4"/>
        <v>45.516</v>
      </c>
      <c r="K108" s="16">
        <f t="shared" si="5"/>
        <v>74.99600000000001</v>
      </c>
      <c r="L108" s="18">
        <v>3</v>
      </c>
      <c r="M108" s="20"/>
      <c r="P108" s="2"/>
    </row>
    <row r="109" spans="1:13" s="2" customFormat="1" ht="19.5" customHeight="1">
      <c r="A109" s="13">
        <v>107</v>
      </c>
      <c r="B109" s="9">
        <v>20200908722</v>
      </c>
      <c r="C109" s="14" t="s">
        <v>173</v>
      </c>
      <c r="D109" s="14" t="s">
        <v>21</v>
      </c>
      <c r="E109" s="14" t="s">
        <v>174</v>
      </c>
      <c r="F109" s="14" t="s">
        <v>70</v>
      </c>
      <c r="G109" s="15">
        <v>73.1</v>
      </c>
      <c r="H109" s="16">
        <f t="shared" si="3"/>
        <v>29.24</v>
      </c>
      <c r="I109" s="16">
        <v>77.32</v>
      </c>
      <c r="J109" s="16">
        <f t="shared" si="4"/>
        <v>46.391999999999996</v>
      </c>
      <c r="K109" s="16">
        <f t="shared" si="5"/>
        <v>75.63199999999999</v>
      </c>
      <c r="L109" s="18">
        <v>1</v>
      </c>
      <c r="M109" s="19"/>
    </row>
    <row r="110" spans="1:13" s="2" customFormat="1" ht="19.5" customHeight="1">
      <c r="A110" s="13">
        <v>108</v>
      </c>
      <c r="B110" s="9">
        <v>20200911820</v>
      </c>
      <c r="C110" s="14" t="s">
        <v>175</v>
      </c>
      <c r="D110" s="14" t="s">
        <v>21</v>
      </c>
      <c r="E110" s="14" t="s">
        <v>174</v>
      </c>
      <c r="F110" s="14" t="s">
        <v>70</v>
      </c>
      <c r="G110" s="15">
        <v>71</v>
      </c>
      <c r="H110" s="16">
        <f t="shared" si="3"/>
        <v>28.400000000000002</v>
      </c>
      <c r="I110" s="16">
        <v>78</v>
      </c>
      <c r="J110" s="16">
        <f t="shared" si="4"/>
        <v>46.8</v>
      </c>
      <c r="K110" s="16">
        <f t="shared" si="5"/>
        <v>75.2</v>
      </c>
      <c r="L110" s="18">
        <v>2</v>
      </c>
      <c r="M110" s="19"/>
    </row>
    <row r="111" spans="1:13" s="2" customFormat="1" ht="19.5" customHeight="1">
      <c r="A111" s="13">
        <v>109</v>
      </c>
      <c r="B111" s="9">
        <v>20200909302</v>
      </c>
      <c r="C111" s="14" t="s">
        <v>176</v>
      </c>
      <c r="D111" s="14" t="s">
        <v>15</v>
      </c>
      <c r="E111" s="14" t="s">
        <v>174</v>
      </c>
      <c r="F111" s="14" t="s">
        <v>70</v>
      </c>
      <c r="G111" s="15">
        <v>71.1</v>
      </c>
      <c r="H111" s="16">
        <f t="shared" si="3"/>
        <v>28.439999999999998</v>
      </c>
      <c r="I111" s="16">
        <v>70.84</v>
      </c>
      <c r="J111" s="16">
        <f t="shared" si="4"/>
        <v>42.504</v>
      </c>
      <c r="K111" s="16">
        <f t="shared" si="5"/>
        <v>70.94399999999999</v>
      </c>
      <c r="L111" s="18">
        <v>3</v>
      </c>
      <c r="M111" s="19"/>
    </row>
    <row r="112" spans="1:16" s="1" customFormat="1" ht="19.5" customHeight="1">
      <c r="A112" s="13">
        <v>110</v>
      </c>
      <c r="B112" s="9">
        <v>20200905021</v>
      </c>
      <c r="C112" s="14" t="s">
        <v>177</v>
      </c>
      <c r="D112" s="14" t="s">
        <v>21</v>
      </c>
      <c r="E112" s="14" t="s">
        <v>174</v>
      </c>
      <c r="F112" s="14" t="s">
        <v>138</v>
      </c>
      <c r="G112" s="15">
        <v>68.4</v>
      </c>
      <c r="H112" s="16">
        <f t="shared" si="3"/>
        <v>27.360000000000003</v>
      </c>
      <c r="I112" s="16">
        <v>76.72</v>
      </c>
      <c r="J112" s="16">
        <f t="shared" si="4"/>
        <v>46.032</v>
      </c>
      <c r="K112" s="16">
        <f t="shared" si="5"/>
        <v>73.392</v>
      </c>
      <c r="L112" s="18">
        <v>1</v>
      </c>
      <c r="M112" s="20"/>
      <c r="P112" s="2"/>
    </row>
    <row r="113" spans="1:16" s="1" customFormat="1" ht="19.5" customHeight="1">
      <c r="A113" s="13">
        <v>111</v>
      </c>
      <c r="B113" s="9">
        <v>20200911518</v>
      </c>
      <c r="C113" s="14" t="s">
        <v>178</v>
      </c>
      <c r="D113" s="14" t="s">
        <v>15</v>
      </c>
      <c r="E113" s="14" t="s">
        <v>174</v>
      </c>
      <c r="F113" s="14" t="s">
        <v>138</v>
      </c>
      <c r="G113" s="15">
        <v>65</v>
      </c>
      <c r="H113" s="16">
        <f t="shared" si="3"/>
        <v>26</v>
      </c>
      <c r="I113" s="16">
        <v>76.12</v>
      </c>
      <c r="J113" s="16">
        <f t="shared" si="4"/>
        <v>45.672000000000004</v>
      </c>
      <c r="K113" s="16">
        <f t="shared" si="5"/>
        <v>71.672</v>
      </c>
      <c r="L113" s="18">
        <v>2</v>
      </c>
      <c r="M113" s="20"/>
      <c r="P113" s="2"/>
    </row>
    <row r="114" spans="1:16" s="1" customFormat="1" ht="19.5" customHeight="1">
      <c r="A114" s="13">
        <v>112</v>
      </c>
      <c r="B114" s="9">
        <v>20200910210</v>
      </c>
      <c r="C114" s="14" t="s">
        <v>179</v>
      </c>
      <c r="D114" s="14" t="s">
        <v>15</v>
      </c>
      <c r="E114" s="14" t="s">
        <v>174</v>
      </c>
      <c r="F114" s="14" t="s">
        <v>138</v>
      </c>
      <c r="G114" s="15">
        <v>64.8</v>
      </c>
      <c r="H114" s="16">
        <f t="shared" si="3"/>
        <v>25.92</v>
      </c>
      <c r="I114" s="16">
        <v>75.68</v>
      </c>
      <c r="J114" s="16">
        <f t="shared" si="4"/>
        <v>45.408</v>
      </c>
      <c r="K114" s="16">
        <f t="shared" si="5"/>
        <v>71.328</v>
      </c>
      <c r="L114" s="18">
        <v>3</v>
      </c>
      <c r="M114" s="20"/>
      <c r="P114" s="2"/>
    </row>
    <row r="115" spans="1:13" s="2" customFormat="1" ht="19.5" customHeight="1">
      <c r="A115" s="13">
        <v>113</v>
      </c>
      <c r="B115" s="9">
        <v>20200909717</v>
      </c>
      <c r="C115" s="14" t="s">
        <v>180</v>
      </c>
      <c r="D115" s="14" t="s">
        <v>15</v>
      </c>
      <c r="E115" s="14" t="s">
        <v>181</v>
      </c>
      <c r="F115" s="14" t="s">
        <v>66</v>
      </c>
      <c r="G115" s="15">
        <v>72.7</v>
      </c>
      <c r="H115" s="16">
        <f t="shared" si="3"/>
        <v>29.080000000000002</v>
      </c>
      <c r="I115" s="16">
        <v>82.28</v>
      </c>
      <c r="J115" s="16">
        <f t="shared" si="4"/>
        <v>49.368</v>
      </c>
      <c r="K115" s="16">
        <f t="shared" si="5"/>
        <v>78.44800000000001</v>
      </c>
      <c r="L115" s="18">
        <v>1</v>
      </c>
      <c r="M115" s="19"/>
    </row>
    <row r="116" spans="1:13" s="2" customFormat="1" ht="19.5" customHeight="1">
      <c r="A116" s="13">
        <v>114</v>
      </c>
      <c r="B116" s="9">
        <v>20200907624</v>
      </c>
      <c r="C116" s="14" t="s">
        <v>182</v>
      </c>
      <c r="D116" s="14" t="s">
        <v>15</v>
      </c>
      <c r="E116" s="14" t="s">
        <v>181</v>
      </c>
      <c r="F116" s="14" t="s">
        <v>66</v>
      </c>
      <c r="G116" s="15">
        <v>73.9</v>
      </c>
      <c r="H116" s="16">
        <f t="shared" si="3"/>
        <v>29.560000000000002</v>
      </c>
      <c r="I116" s="16">
        <v>75.76</v>
      </c>
      <c r="J116" s="16">
        <f t="shared" si="4"/>
        <v>45.456</v>
      </c>
      <c r="K116" s="16">
        <f t="shared" si="5"/>
        <v>75.016</v>
      </c>
      <c r="L116" s="18">
        <v>2</v>
      </c>
      <c r="M116" s="19"/>
    </row>
    <row r="117" spans="1:13" s="2" customFormat="1" ht="19.5" customHeight="1">
      <c r="A117" s="13">
        <v>115</v>
      </c>
      <c r="B117" s="9">
        <v>20200903718</v>
      </c>
      <c r="C117" s="14" t="s">
        <v>183</v>
      </c>
      <c r="D117" s="14" t="s">
        <v>15</v>
      </c>
      <c r="E117" s="14" t="s">
        <v>181</v>
      </c>
      <c r="F117" s="14" t="s">
        <v>66</v>
      </c>
      <c r="G117" s="15">
        <v>72.1</v>
      </c>
      <c r="H117" s="16">
        <f t="shared" si="3"/>
        <v>28.84</v>
      </c>
      <c r="I117" s="16">
        <v>74.24</v>
      </c>
      <c r="J117" s="16">
        <f t="shared" si="4"/>
        <v>44.544</v>
      </c>
      <c r="K117" s="16">
        <f t="shared" si="5"/>
        <v>73.384</v>
      </c>
      <c r="L117" s="18">
        <v>3</v>
      </c>
      <c r="M117" s="19"/>
    </row>
    <row r="118" spans="1:16" s="1" customFormat="1" ht="19.5" customHeight="1">
      <c r="A118" s="13">
        <v>116</v>
      </c>
      <c r="B118" s="9">
        <v>20200902722</v>
      </c>
      <c r="C118" s="14" t="s">
        <v>184</v>
      </c>
      <c r="D118" s="14" t="s">
        <v>21</v>
      </c>
      <c r="E118" s="14" t="s">
        <v>181</v>
      </c>
      <c r="F118" s="14" t="s">
        <v>70</v>
      </c>
      <c r="G118" s="15">
        <v>73.2</v>
      </c>
      <c r="H118" s="16">
        <f t="shared" si="3"/>
        <v>29.28</v>
      </c>
      <c r="I118" s="16">
        <v>77.98</v>
      </c>
      <c r="J118" s="16">
        <f t="shared" si="4"/>
        <v>46.788000000000004</v>
      </c>
      <c r="K118" s="16">
        <f t="shared" si="5"/>
        <v>76.06800000000001</v>
      </c>
      <c r="L118" s="18">
        <v>1</v>
      </c>
      <c r="M118" s="20"/>
      <c r="P118" s="2"/>
    </row>
    <row r="119" spans="1:16" s="1" customFormat="1" ht="19.5" customHeight="1">
      <c r="A119" s="13">
        <v>117</v>
      </c>
      <c r="B119" s="9">
        <v>20200900809</v>
      </c>
      <c r="C119" s="14" t="s">
        <v>185</v>
      </c>
      <c r="D119" s="14" t="s">
        <v>21</v>
      </c>
      <c r="E119" s="14" t="s">
        <v>181</v>
      </c>
      <c r="F119" s="14" t="s">
        <v>70</v>
      </c>
      <c r="G119" s="15">
        <v>75.1</v>
      </c>
      <c r="H119" s="16">
        <f t="shared" si="3"/>
        <v>30.04</v>
      </c>
      <c r="I119" s="16">
        <v>75.62</v>
      </c>
      <c r="J119" s="16">
        <f t="shared" si="4"/>
        <v>45.372</v>
      </c>
      <c r="K119" s="16">
        <f t="shared" si="5"/>
        <v>75.412</v>
      </c>
      <c r="L119" s="18">
        <v>2</v>
      </c>
      <c r="M119" s="20"/>
      <c r="P119" s="2"/>
    </row>
    <row r="120" spans="1:16" s="1" customFormat="1" ht="19.5" customHeight="1">
      <c r="A120" s="13">
        <v>118</v>
      </c>
      <c r="B120" s="9">
        <v>20200911421</v>
      </c>
      <c r="C120" s="14" t="s">
        <v>186</v>
      </c>
      <c r="D120" s="14" t="s">
        <v>21</v>
      </c>
      <c r="E120" s="14" t="s">
        <v>181</v>
      </c>
      <c r="F120" s="14" t="s">
        <v>70</v>
      </c>
      <c r="G120" s="15">
        <v>73</v>
      </c>
      <c r="H120" s="16">
        <f t="shared" si="3"/>
        <v>29.200000000000003</v>
      </c>
      <c r="I120" s="16">
        <v>74.36</v>
      </c>
      <c r="J120" s="16">
        <f t="shared" si="4"/>
        <v>44.616</v>
      </c>
      <c r="K120" s="16">
        <f t="shared" si="5"/>
        <v>73.816</v>
      </c>
      <c r="L120" s="18">
        <v>3</v>
      </c>
      <c r="M120" s="20"/>
      <c r="P120" s="2"/>
    </row>
    <row r="121" spans="1:13" s="2" customFormat="1" ht="19.5" customHeight="1">
      <c r="A121" s="13">
        <v>119</v>
      </c>
      <c r="B121" s="9">
        <v>20200904903</v>
      </c>
      <c r="C121" s="14" t="s">
        <v>187</v>
      </c>
      <c r="D121" s="14" t="s">
        <v>15</v>
      </c>
      <c r="E121" s="14" t="s">
        <v>188</v>
      </c>
      <c r="F121" s="14" t="s">
        <v>189</v>
      </c>
      <c r="G121" s="15">
        <v>75.9</v>
      </c>
      <c r="H121" s="16">
        <f t="shared" si="3"/>
        <v>30.360000000000003</v>
      </c>
      <c r="I121" s="16">
        <v>76.24</v>
      </c>
      <c r="J121" s="16">
        <f t="shared" si="4"/>
        <v>45.74399999999999</v>
      </c>
      <c r="K121" s="16">
        <f t="shared" si="5"/>
        <v>76.104</v>
      </c>
      <c r="L121" s="18">
        <v>1</v>
      </c>
      <c r="M121" s="19"/>
    </row>
    <row r="122" spans="1:13" s="2" customFormat="1" ht="19.5" customHeight="1">
      <c r="A122" s="13">
        <v>120</v>
      </c>
      <c r="B122" s="9">
        <v>20200906927</v>
      </c>
      <c r="C122" s="14" t="s">
        <v>190</v>
      </c>
      <c r="D122" s="14" t="s">
        <v>15</v>
      </c>
      <c r="E122" s="14" t="s">
        <v>188</v>
      </c>
      <c r="F122" s="14" t="s">
        <v>189</v>
      </c>
      <c r="G122" s="15">
        <v>73.9</v>
      </c>
      <c r="H122" s="16">
        <f t="shared" si="3"/>
        <v>29.560000000000002</v>
      </c>
      <c r="I122" s="16">
        <v>74.92</v>
      </c>
      <c r="J122" s="16">
        <f t="shared" si="4"/>
        <v>44.952</v>
      </c>
      <c r="K122" s="16">
        <f t="shared" si="5"/>
        <v>74.512</v>
      </c>
      <c r="L122" s="18">
        <v>2</v>
      </c>
      <c r="M122" s="19"/>
    </row>
    <row r="123" spans="1:13" s="2" customFormat="1" ht="19.5" customHeight="1">
      <c r="A123" s="13">
        <v>121</v>
      </c>
      <c r="B123" s="9">
        <v>20200901921</v>
      </c>
      <c r="C123" s="14" t="s">
        <v>191</v>
      </c>
      <c r="D123" s="14" t="s">
        <v>15</v>
      </c>
      <c r="E123" s="14" t="s">
        <v>188</v>
      </c>
      <c r="F123" s="14" t="s">
        <v>189</v>
      </c>
      <c r="G123" s="15">
        <v>72.2</v>
      </c>
      <c r="H123" s="16">
        <f t="shared" si="3"/>
        <v>28.880000000000003</v>
      </c>
      <c r="I123" s="16">
        <v>75.7</v>
      </c>
      <c r="J123" s="16">
        <f t="shared" si="4"/>
        <v>45.42</v>
      </c>
      <c r="K123" s="16">
        <f t="shared" si="5"/>
        <v>74.30000000000001</v>
      </c>
      <c r="L123" s="18">
        <v>3</v>
      </c>
      <c r="M123" s="19"/>
    </row>
    <row r="124" spans="1:13" s="2" customFormat="1" ht="19.5" customHeight="1">
      <c r="A124" s="13">
        <v>122</v>
      </c>
      <c r="B124" s="9">
        <v>20200912302</v>
      </c>
      <c r="C124" s="14" t="s">
        <v>192</v>
      </c>
      <c r="D124" s="14" t="s">
        <v>15</v>
      </c>
      <c r="E124" s="14" t="s">
        <v>188</v>
      </c>
      <c r="F124" s="14" t="s">
        <v>189</v>
      </c>
      <c r="G124" s="15">
        <v>71.3</v>
      </c>
      <c r="H124" s="16">
        <f t="shared" si="3"/>
        <v>28.52</v>
      </c>
      <c r="I124" s="16">
        <v>74.98</v>
      </c>
      <c r="J124" s="16">
        <f t="shared" si="4"/>
        <v>44.988</v>
      </c>
      <c r="K124" s="16">
        <f t="shared" si="5"/>
        <v>73.508</v>
      </c>
      <c r="L124" s="18">
        <v>4</v>
      </c>
      <c r="M124" s="19"/>
    </row>
    <row r="125" spans="1:16" s="1" customFormat="1" ht="19.5" customHeight="1">
      <c r="A125" s="13">
        <v>123</v>
      </c>
      <c r="B125" s="9">
        <v>20200908818</v>
      </c>
      <c r="C125" s="14" t="s">
        <v>193</v>
      </c>
      <c r="D125" s="14" t="s">
        <v>21</v>
      </c>
      <c r="E125" s="14" t="s">
        <v>188</v>
      </c>
      <c r="F125" s="14" t="s">
        <v>194</v>
      </c>
      <c r="G125" s="15">
        <v>75.2</v>
      </c>
      <c r="H125" s="16">
        <f t="shared" si="3"/>
        <v>30.080000000000002</v>
      </c>
      <c r="I125" s="16">
        <v>75.1</v>
      </c>
      <c r="J125" s="16">
        <f t="shared" si="4"/>
        <v>45.059999999999995</v>
      </c>
      <c r="K125" s="16">
        <f t="shared" si="5"/>
        <v>75.14</v>
      </c>
      <c r="L125" s="18">
        <v>1</v>
      </c>
      <c r="M125" s="20"/>
      <c r="P125" s="2"/>
    </row>
    <row r="126" spans="1:16" s="1" customFormat="1" ht="19.5" customHeight="1">
      <c r="A126" s="13">
        <v>124</v>
      </c>
      <c r="B126" s="9">
        <v>20200906329</v>
      </c>
      <c r="C126" s="14" t="s">
        <v>195</v>
      </c>
      <c r="D126" s="14" t="s">
        <v>21</v>
      </c>
      <c r="E126" s="14" t="s">
        <v>188</v>
      </c>
      <c r="F126" s="14" t="s">
        <v>194</v>
      </c>
      <c r="G126" s="15">
        <v>71.8</v>
      </c>
      <c r="H126" s="16">
        <f t="shared" si="3"/>
        <v>28.72</v>
      </c>
      <c r="I126" s="16">
        <v>77.06</v>
      </c>
      <c r="J126" s="16">
        <f t="shared" si="4"/>
        <v>46.236</v>
      </c>
      <c r="K126" s="16">
        <f t="shared" si="5"/>
        <v>74.95599999999999</v>
      </c>
      <c r="L126" s="18">
        <v>2</v>
      </c>
      <c r="M126" s="20"/>
      <c r="P126" s="2"/>
    </row>
    <row r="127" spans="1:16" s="1" customFormat="1" ht="19.5" customHeight="1">
      <c r="A127" s="13">
        <v>125</v>
      </c>
      <c r="B127" s="9">
        <v>20200910122</v>
      </c>
      <c r="C127" s="14" t="s">
        <v>196</v>
      </c>
      <c r="D127" s="14" t="s">
        <v>21</v>
      </c>
      <c r="E127" s="14" t="s">
        <v>188</v>
      </c>
      <c r="F127" s="14" t="s">
        <v>194</v>
      </c>
      <c r="G127" s="15">
        <v>68.6</v>
      </c>
      <c r="H127" s="16">
        <f t="shared" si="3"/>
        <v>27.439999999999998</v>
      </c>
      <c r="I127" s="16">
        <v>77.8</v>
      </c>
      <c r="J127" s="16">
        <f t="shared" si="4"/>
        <v>46.68</v>
      </c>
      <c r="K127" s="16">
        <f t="shared" si="5"/>
        <v>74.12</v>
      </c>
      <c r="L127" s="18">
        <v>3</v>
      </c>
      <c r="M127" s="20"/>
      <c r="P127" s="2"/>
    </row>
    <row r="128" spans="1:16" s="1" customFormat="1" ht="19.5" customHeight="1">
      <c r="A128" s="13">
        <v>126</v>
      </c>
      <c r="B128" s="9">
        <v>20200905026</v>
      </c>
      <c r="C128" s="14" t="s">
        <v>197</v>
      </c>
      <c r="D128" s="14" t="s">
        <v>21</v>
      </c>
      <c r="E128" s="14" t="s">
        <v>188</v>
      </c>
      <c r="F128" s="14" t="s">
        <v>194</v>
      </c>
      <c r="G128" s="15">
        <v>68.9</v>
      </c>
      <c r="H128" s="16">
        <f t="shared" si="3"/>
        <v>27.560000000000002</v>
      </c>
      <c r="I128" s="16">
        <v>76.82</v>
      </c>
      <c r="J128" s="16">
        <f t="shared" si="4"/>
        <v>46.09199999999999</v>
      </c>
      <c r="K128" s="16">
        <f t="shared" si="5"/>
        <v>73.65199999999999</v>
      </c>
      <c r="L128" s="18">
        <v>4</v>
      </c>
      <c r="M128" s="20"/>
      <c r="P128" s="2"/>
    </row>
    <row r="129" spans="1:16" s="1" customFormat="1" ht="19.5" customHeight="1">
      <c r="A129" s="13">
        <v>127</v>
      </c>
      <c r="B129" s="9">
        <v>20200906820</v>
      </c>
      <c r="C129" s="14" t="s">
        <v>198</v>
      </c>
      <c r="D129" s="14" t="s">
        <v>21</v>
      </c>
      <c r="E129" s="14" t="s">
        <v>188</v>
      </c>
      <c r="F129" s="14" t="s">
        <v>194</v>
      </c>
      <c r="G129" s="15">
        <v>69.8</v>
      </c>
      <c r="H129" s="16">
        <f t="shared" si="3"/>
        <v>27.92</v>
      </c>
      <c r="I129" s="16">
        <v>75.42</v>
      </c>
      <c r="J129" s="16">
        <f t="shared" si="4"/>
        <v>45.252</v>
      </c>
      <c r="K129" s="16">
        <f t="shared" si="5"/>
        <v>73.172</v>
      </c>
      <c r="L129" s="18">
        <v>5</v>
      </c>
      <c r="M129" s="20"/>
      <c r="P129" s="2"/>
    </row>
    <row r="130" spans="1:16" s="1" customFormat="1" ht="19.5" customHeight="1">
      <c r="A130" s="13">
        <v>128</v>
      </c>
      <c r="B130" s="9">
        <v>20200911327</v>
      </c>
      <c r="C130" s="14" t="s">
        <v>199</v>
      </c>
      <c r="D130" s="14" t="s">
        <v>21</v>
      </c>
      <c r="E130" s="14" t="s">
        <v>188</v>
      </c>
      <c r="F130" s="14" t="s">
        <v>194</v>
      </c>
      <c r="G130" s="15">
        <v>67.5</v>
      </c>
      <c r="H130" s="16">
        <f t="shared" si="3"/>
        <v>27</v>
      </c>
      <c r="I130" s="16">
        <v>75.94</v>
      </c>
      <c r="J130" s="16">
        <f t="shared" si="4"/>
        <v>45.564</v>
      </c>
      <c r="K130" s="16">
        <f t="shared" si="5"/>
        <v>72.564</v>
      </c>
      <c r="L130" s="18">
        <v>6</v>
      </c>
      <c r="M130" s="20"/>
      <c r="P130" s="2"/>
    </row>
    <row r="131" spans="1:13" s="2" customFormat="1" ht="19.5" customHeight="1">
      <c r="A131" s="13">
        <v>129</v>
      </c>
      <c r="B131" s="9">
        <v>20200909220</v>
      </c>
      <c r="C131" s="14" t="s">
        <v>200</v>
      </c>
      <c r="D131" s="14" t="s">
        <v>15</v>
      </c>
      <c r="E131" s="14" t="s">
        <v>188</v>
      </c>
      <c r="F131" s="14" t="s">
        <v>27</v>
      </c>
      <c r="G131" s="15">
        <v>74.1</v>
      </c>
      <c r="H131" s="16">
        <f aca="true" t="shared" si="6" ref="H131:H147">G131*0.4</f>
        <v>29.64</v>
      </c>
      <c r="I131" s="16">
        <v>73.94</v>
      </c>
      <c r="J131" s="16">
        <f aca="true" t="shared" si="7" ref="J131:J147">I131*0.6</f>
        <v>44.364</v>
      </c>
      <c r="K131" s="16">
        <f aca="true" t="shared" si="8" ref="K131:K147">H131+J131</f>
        <v>74.00399999999999</v>
      </c>
      <c r="L131" s="18">
        <v>1</v>
      </c>
      <c r="M131" s="19"/>
    </row>
    <row r="132" spans="1:13" s="2" customFormat="1" ht="19.5" customHeight="1">
      <c r="A132" s="13">
        <v>130</v>
      </c>
      <c r="B132" s="9">
        <v>20200900927</v>
      </c>
      <c r="C132" s="14" t="s">
        <v>201</v>
      </c>
      <c r="D132" s="14" t="s">
        <v>15</v>
      </c>
      <c r="E132" s="14" t="s">
        <v>188</v>
      </c>
      <c r="F132" s="14" t="s">
        <v>27</v>
      </c>
      <c r="G132" s="15">
        <v>71</v>
      </c>
      <c r="H132" s="16">
        <f t="shared" si="6"/>
        <v>28.400000000000002</v>
      </c>
      <c r="I132" s="16">
        <v>74.4</v>
      </c>
      <c r="J132" s="16">
        <f t="shared" si="7"/>
        <v>44.64</v>
      </c>
      <c r="K132" s="16">
        <f t="shared" si="8"/>
        <v>73.04</v>
      </c>
      <c r="L132" s="18">
        <v>2</v>
      </c>
      <c r="M132" s="19"/>
    </row>
    <row r="133" spans="1:13" s="2" customFormat="1" ht="19.5" customHeight="1">
      <c r="A133" s="13">
        <v>131</v>
      </c>
      <c r="B133" s="9">
        <v>20200904204</v>
      </c>
      <c r="C133" s="14" t="s">
        <v>202</v>
      </c>
      <c r="D133" s="14" t="s">
        <v>15</v>
      </c>
      <c r="E133" s="14" t="s">
        <v>188</v>
      </c>
      <c r="F133" s="14" t="s">
        <v>27</v>
      </c>
      <c r="G133" s="15">
        <v>68.4</v>
      </c>
      <c r="H133" s="16">
        <f t="shared" si="6"/>
        <v>27.360000000000003</v>
      </c>
      <c r="I133" s="16">
        <v>75.2</v>
      </c>
      <c r="J133" s="16">
        <f t="shared" si="7"/>
        <v>45.12</v>
      </c>
      <c r="K133" s="16">
        <f t="shared" si="8"/>
        <v>72.48</v>
      </c>
      <c r="L133" s="18">
        <v>3</v>
      </c>
      <c r="M133" s="19"/>
    </row>
    <row r="134" spans="1:16" s="1" customFormat="1" ht="19.5" customHeight="1">
      <c r="A134" s="13">
        <v>132</v>
      </c>
      <c r="B134" s="9">
        <v>20200902206</v>
      </c>
      <c r="C134" s="14" t="s">
        <v>203</v>
      </c>
      <c r="D134" s="14" t="s">
        <v>21</v>
      </c>
      <c r="E134" s="14" t="s">
        <v>188</v>
      </c>
      <c r="F134" s="14" t="s">
        <v>31</v>
      </c>
      <c r="G134" s="15">
        <v>71.1</v>
      </c>
      <c r="H134" s="16">
        <f t="shared" si="6"/>
        <v>28.439999999999998</v>
      </c>
      <c r="I134" s="16">
        <v>82.06</v>
      </c>
      <c r="J134" s="16">
        <f t="shared" si="7"/>
        <v>49.236</v>
      </c>
      <c r="K134" s="16">
        <f t="shared" si="8"/>
        <v>77.67599999999999</v>
      </c>
      <c r="L134" s="18">
        <v>1</v>
      </c>
      <c r="M134" s="20"/>
      <c r="P134" s="2"/>
    </row>
    <row r="135" spans="1:16" s="1" customFormat="1" ht="19.5" customHeight="1">
      <c r="A135" s="13">
        <v>133</v>
      </c>
      <c r="B135" s="9">
        <v>20200906425</v>
      </c>
      <c r="C135" s="14" t="s">
        <v>204</v>
      </c>
      <c r="D135" s="14" t="s">
        <v>21</v>
      </c>
      <c r="E135" s="14" t="s">
        <v>188</v>
      </c>
      <c r="F135" s="14" t="s">
        <v>31</v>
      </c>
      <c r="G135" s="15">
        <v>72</v>
      </c>
      <c r="H135" s="16">
        <f t="shared" si="6"/>
        <v>28.8</v>
      </c>
      <c r="I135" s="16">
        <v>74.38</v>
      </c>
      <c r="J135" s="16">
        <f t="shared" si="7"/>
        <v>44.62799999999999</v>
      </c>
      <c r="K135" s="16">
        <f t="shared" si="8"/>
        <v>73.428</v>
      </c>
      <c r="L135" s="18">
        <v>2</v>
      </c>
      <c r="M135" s="20"/>
      <c r="P135" s="2"/>
    </row>
    <row r="136" spans="1:16" s="1" customFormat="1" ht="19.5" customHeight="1">
      <c r="A136" s="13">
        <v>134</v>
      </c>
      <c r="B136" s="9">
        <v>20200912120</v>
      </c>
      <c r="C136" s="14" t="s">
        <v>205</v>
      </c>
      <c r="D136" s="14" t="s">
        <v>21</v>
      </c>
      <c r="E136" s="14" t="s">
        <v>188</v>
      </c>
      <c r="F136" s="14" t="s">
        <v>31</v>
      </c>
      <c r="G136" s="15">
        <v>70</v>
      </c>
      <c r="H136" s="16">
        <f t="shared" si="6"/>
        <v>28</v>
      </c>
      <c r="I136" s="16">
        <v>74.46</v>
      </c>
      <c r="J136" s="16">
        <f t="shared" si="7"/>
        <v>44.675999999999995</v>
      </c>
      <c r="K136" s="16">
        <f t="shared" si="8"/>
        <v>72.67599999999999</v>
      </c>
      <c r="L136" s="18">
        <v>3</v>
      </c>
      <c r="M136" s="20"/>
      <c r="P136" s="2"/>
    </row>
    <row r="137" spans="1:13" s="2" customFormat="1" ht="19.5" customHeight="1">
      <c r="A137" s="13">
        <v>135</v>
      </c>
      <c r="B137" s="9">
        <v>20200900414</v>
      </c>
      <c r="C137" s="14" t="s">
        <v>206</v>
      </c>
      <c r="D137" s="14" t="s">
        <v>21</v>
      </c>
      <c r="E137" s="14" t="s">
        <v>188</v>
      </c>
      <c r="F137" s="14" t="s">
        <v>35</v>
      </c>
      <c r="G137" s="15">
        <v>71.2</v>
      </c>
      <c r="H137" s="16">
        <f t="shared" si="6"/>
        <v>28.480000000000004</v>
      </c>
      <c r="I137" s="16">
        <v>80.94</v>
      </c>
      <c r="J137" s="16">
        <f t="shared" si="7"/>
        <v>48.564</v>
      </c>
      <c r="K137" s="16">
        <f t="shared" si="8"/>
        <v>77.04400000000001</v>
      </c>
      <c r="L137" s="18">
        <v>1</v>
      </c>
      <c r="M137" s="19"/>
    </row>
    <row r="138" spans="1:13" s="2" customFormat="1" ht="19.5" customHeight="1">
      <c r="A138" s="13">
        <v>136</v>
      </c>
      <c r="B138" s="9">
        <v>20200909008</v>
      </c>
      <c r="C138" s="14" t="s">
        <v>207</v>
      </c>
      <c r="D138" s="14" t="s">
        <v>15</v>
      </c>
      <c r="E138" s="14" t="s">
        <v>188</v>
      </c>
      <c r="F138" s="14" t="s">
        <v>35</v>
      </c>
      <c r="G138" s="15">
        <v>69.7</v>
      </c>
      <c r="H138" s="16">
        <f t="shared" si="6"/>
        <v>27.880000000000003</v>
      </c>
      <c r="I138" s="16">
        <v>80.88</v>
      </c>
      <c r="J138" s="16">
        <f t="shared" si="7"/>
        <v>48.528</v>
      </c>
      <c r="K138" s="16">
        <f t="shared" si="8"/>
        <v>76.408</v>
      </c>
      <c r="L138" s="18">
        <v>2</v>
      </c>
      <c r="M138" s="19"/>
    </row>
    <row r="139" spans="1:13" s="2" customFormat="1" ht="19.5" customHeight="1">
      <c r="A139" s="13">
        <v>137</v>
      </c>
      <c r="B139" s="9">
        <v>20200901914</v>
      </c>
      <c r="C139" s="14" t="s">
        <v>208</v>
      </c>
      <c r="D139" s="14" t="s">
        <v>21</v>
      </c>
      <c r="E139" s="14" t="s">
        <v>188</v>
      </c>
      <c r="F139" s="14" t="s">
        <v>35</v>
      </c>
      <c r="G139" s="15">
        <v>69.4</v>
      </c>
      <c r="H139" s="16">
        <f t="shared" si="6"/>
        <v>27.760000000000005</v>
      </c>
      <c r="I139" s="16">
        <v>77.76</v>
      </c>
      <c r="J139" s="16">
        <f t="shared" si="7"/>
        <v>46.656</v>
      </c>
      <c r="K139" s="16">
        <f t="shared" si="8"/>
        <v>74.416</v>
      </c>
      <c r="L139" s="18">
        <v>3</v>
      </c>
      <c r="M139" s="19"/>
    </row>
    <row r="140" spans="1:16" s="1" customFormat="1" ht="19.5" customHeight="1">
      <c r="A140" s="13">
        <v>138</v>
      </c>
      <c r="B140" s="9">
        <v>20200905028</v>
      </c>
      <c r="C140" s="14" t="s">
        <v>209</v>
      </c>
      <c r="D140" s="14" t="s">
        <v>15</v>
      </c>
      <c r="E140" s="14" t="s">
        <v>188</v>
      </c>
      <c r="F140" s="14" t="s">
        <v>210</v>
      </c>
      <c r="G140" s="15">
        <v>67.9</v>
      </c>
      <c r="H140" s="16">
        <f t="shared" si="6"/>
        <v>27.160000000000004</v>
      </c>
      <c r="I140" s="16">
        <v>77.12</v>
      </c>
      <c r="J140" s="16">
        <f t="shared" si="7"/>
        <v>46.272</v>
      </c>
      <c r="K140" s="16">
        <f t="shared" si="8"/>
        <v>73.432</v>
      </c>
      <c r="L140" s="18">
        <v>1</v>
      </c>
      <c r="M140" s="20"/>
      <c r="P140" s="2"/>
    </row>
    <row r="141" spans="1:16" s="1" customFormat="1" ht="19.5" customHeight="1">
      <c r="A141" s="13">
        <v>139</v>
      </c>
      <c r="B141" s="9">
        <v>20200906002</v>
      </c>
      <c r="C141" s="14" t="s">
        <v>211</v>
      </c>
      <c r="D141" s="14" t="s">
        <v>15</v>
      </c>
      <c r="E141" s="14" t="s">
        <v>188</v>
      </c>
      <c r="F141" s="14" t="s">
        <v>210</v>
      </c>
      <c r="G141" s="15">
        <v>65.5</v>
      </c>
      <c r="H141" s="16">
        <f t="shared" si="6"/>
        <v>26.200000000000003</v>
      </c>
      <c r="I141" s="16">
        <v>74.54</v>
      </c>
      <c r="J141" s="16">
        <f t="shared" si="7"/>
        <v>44.724000000000004</v>
      </c>
      <c r="K141" s="16">
        <f t="shared" si="8"/>
        <v>70.924</v>
      </c>
      <c r="L141" s="18">
        <v>2</v>
      </c>
      <c r="M141" s="20"/>
      <c r="P141" s="2"/>
    </row>
    <row r="142" spans="1:13" s="2" customFormat="1" ht="19.5" customHeight="1">
      <c r="A142" s="13">
        <v>140</v>
      </c>
      <c r="B142" s="9">
        <v>20200911406</v>
      </c>
      <c r="C142" s="14" t="s">
        <v>212</v>
      </c>
      <c r="D142" s="14" t="s">
        <v>21</v>
      </c>
      <c r="E142" s="14" t="s">
        <v>188</v>
      </c>
      <c r="F142" s="14" t="s">
        <v>213</v>
      </c>
      <c r="G142" s="15">
        <v>73.6</v>
      </c>
      <c r="H142" s="16">
        <f t="shared" si="6"/>
        <v>29.439999999999998</v>
      </c>
      <c r="I142" s="16">
        <v>82.34</v>
      </c>
      <c r="J142" s="16">
        <f t="shared" si="7"/>
        <v>49.404</v>
      </c>
      <c r="K142" s="16">
        <f t="shared" si="8"/>
        <v>78.844</v>
      </c>
      <c r="L142" s="18">
        <v>1</v>
      </c>
      <c r="M142" s="19"/>
    </row>
    <row r="143" spans="1:13" s="2" customFormat="1" ht="19.5" customHeight="1">
      <c r="A143" s="13">
        <v>141</v>
      </c>
      <c r="B143" s="9">
        <v>20200909106</v>
      </c>
      <c r="C143" s="14" t="s">
        <v>214</v>
      </c>
      <c r="D143" s="14" t="s">
        <v>21</v>
      </c>
      <c r="E143" s="14" t="s">
        <v>188</v>
      </c>
      <c r="F143" s="14" t="s">
        <v>213</v>
      </c>
      <c r="G143" s="15">
        <v>69.8</v>
      </c>
      <c r="H143" s="16">
        <f t="shared" si="6"/>
        <v>27.92</v>
      </c>
      <c r="I143" s="16">
        <v>79.92</v>
      </c>
      <c r="J143" s="16">
        <f t="shared" si="7"/>
        <v>47.952</v>
      </c>
      <c r="K143" s="16">
        <f t="shared" si="8"/>
        <v>75.872</v>
      </c>
      <c r="L143" s="18">
        <v>2</v>
      </c>
      <c r="M143" s="19"/>
    </row>
    <row r="144" spans="1:13" s="2" customFormat="1" ht="19.5" customHeight="1">
      <c r="A144" s="13">
        <v>142</v>
      </c>
      <c r="B144" s="9">
        <v>20200911513</v>
      </c>
      <c r="C144" s="14" t="s">
        <v>215</v>
      </c>
      <c r="D144" s="14" t="s">
        <v>15</v>
      </c>
      <c r="E144" s="14" t="s">
        <v>188</v>
      </c>
      <c r="F144" s="14" t="s">
        <v>213</v>
      </c>
      <c r="G144" s="15">
        <v>70.5</v>
      </c>
      <c r="H144" s="16">
        <f t="shared" si="6"/>
        <v>28.200000000000003</v>
      </c>
      <c r="I144" s="16">
        <v>74.52</v>
      </c>
      <c r="J144" s="16">
        <f t="shared" si="7"/>
        <v>44.711999999999996</v>
      </c>
      <c r="K144" s="16">
        <f t="shared" si="8"/>
        <v>72.912</v>
      </c>
      <c r="L144" s="18">
        <v>3</v>
      </c>
      <c r="M144" s="19"/>
    </row>
    <row r="145" spans="1:16" s="1" customFormat="1" ht="19.5" customHeight="1">
      <c r="A145" s="13">
        <v>143</v>
      </c>
      <c r="B145" s="9">
        <v>20200900408</v>
      </c>
      <c r="C145" s="14" t="s">
        <v>216</v>
      </c>
      <c r="D145" s="14" t="s">
        <v>21</v>
      </c>
      <c r="E145" s="14" t="s">
        <v>188</v>
      </c>
      <c r="F145" s="14" t="s">
        <v>110</v>
      </c>
      <c r="G145" s="15">
        <v>78.1</v>
      </c>
      <c r="H145" s="16">
        <f t="shared" si="6"/>
        <v>31.24</v>
      </c>
      <c r="I145" s="16">
        <v>77.92</v>
      </c>
      <c r="J145" s="16">
        <f t="shared" si="7"/>
        <v>46.752</v>
      </c>
      <c r="K145" s="16">
        <f t="shared" si="8"/>
        <v>77.992</v>
      </c>
      <c r="L145" s="18">
        <v>1</v>
      </c>
      <c r="M145" s="20"/>
      <c r="P145" s="2"/>
    </row>
    <row r="146" spans="1:16" s="1" customFormat="1" ht="19.5" customHeight="1">
      <c r="A146" s="13">
        <v>144</v>
      </c>
      <c r="B146" s="9">
        <v>20200905320</v>
      </c>
      <c r="C146" s="14" t="s">
        <v>217</v>
      </c>
      <c r="D146" s="14" t="s">
        <v>21</v>
      </c>
      <c r="E146" s="14" t="s">
        <v>188</v>
      </c>
      <c r="F146" s="14" t="s">
        <v>110</v>
      </c>
      <c r="G146" s="15">
        <v>77.5</v>
      </c>
      <c r="H146" s="16">
        <f t="shared" si="6"/>
        <v>31</v>
      </c>
      <c r="I146" s="16">
        <v>76.02</v>
      </c>
      <c r="J146" s="16">
        <f t="shared" si="7"/>
        <v>45.611999999999995</v>
      </c>
      <c r="K146" s="16">
        <f t="shared" si="8"/>
        <v>76.612</v>
      </c>
      <c r="L146" s="18">
        <v>2</v>
      </c>
      <c r="M146" s="20"/>
      <c r="P146" s="2"/>
    </row>
    <row r="147" spans="1:16" s="1" customFormat="1" ht="19.5" customHeight="1">
      <c r="A147" s="13">
        <v>145</v>
      </c>
      <c r="B147" s="9">
        <v>20200903318</v>
      </c>
      <c r="C147" s="14" t="s">
        <v>218</v>
      </c>
      <c r="D147" s="14" t="s">
        <v>15</v>
      </c>
      <c r="E147" s="14" t="s">
        <v>188</v>
      </c>
      <c r="F147" s="14" t="s">
        <v>110</v>
      </c>
      <c r="G147" s="15">
        <v>76.9</v>
      </c>
      <c r="H147" s="16">
        <f t="shared" si="6"/>
        <v>30.760000000000005</v>
      </c>
      <c r="I147" s="16">
        <v>73.6</v>
      </c>
      <c r="J147" s="16">
        <f t="shared" si="7"/>
        <v>44.16</v>
      </c>
      <c r="K147" s="16">
        <f t="shared" si="8"/>
        <v>74.92</v>
      </c>
      <c r="L147" s="18">
        <v>3</v>
      </c>
      <c r="M147" s="20"/>
      <c r="P147" s="2"/>
    </row>
  </sheetData>
  <sheetProtection/>
  <mergeCells count="1">
    <mergeCell ref="A1:M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jhwc</dc:creator>
  <cp:keywords/>
  <dc:description/>
  <cp:lastModifiedBy>六月的雨</cp:lastModifiedBy>
  <dcterms:created xsi:type="dcterms:W3CDTF">2020-10-09T01:32:23Z</dcterms:created>
  <dcterms:modified xsi:type="dcterms:W3CDTF">2020-10-18T07:23:38Z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